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шаблон!$A$2:$BY$11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шаблон!$A$1:$BR$3</definedName>
  </definedNames>
  <calcPr calcId="145621" calcMode="manual"/>
</workbook>
</file>

<file path=xl/calcChain.xml><?xml version="1.0" encoding="utf-8"?>
<calcChain xmlns="http://schemas.openxmlformats.org/spreadsheetml/2006/main">
  <c r="P7" i="4" l="1"/>
  <c r="Q7" i="4"/>
  <c r="R7" i="4"/>
  <c r="S7" i="4"/>
  <c r="T7" i="4"/>
  <c r="U7" i="4"/>
  <c r="V7" i="4"/>
  <c r="W7" i="4"/>
  <c r="X7" i="4"/>
  <c r="Y7" i="4"/>
  <c r="Z7" i="4"/>
  <c r="AA7" i="4"/>
  <c r="AB7" i="4"/>
  <c r="AC7" i="4"/>
  <c r="AD7" i="4"/>
  <c r="AE7" i="4"/>
  <c r="AF7" i="4"/>
  <c r="AG7" i="4"/>
  <c r="AH7" i="4"/>
  <c r="AI7" i="4"/>
  <c r="AJ7" i="4"/>
  <c r="AK7" i="4"/>
  <c r="AL7" i="4"/>
  <c r="AM7" i="4"/>
  <c r="AN7" i="4"/>
  <c r="AO7" i="4"/>
  <c r="AP7" i="4"/>
  <c r="AQ7" i="4"/>
  <c r="AR7" i="4"/>
  <c r="AS7" i="4"/>
  <c r="AT7" i="4"/>
  <c r="AU7" i="4"/>
  <c r="AV7" i="4"/>
  <c r="AW7" i="4"/>
  <c r="AX7" i="4"/>
  <c r="AY7" i="4"/>
  <c r="AZ7" i="4"/>
  <c r="BA7" i="4"/>
  <c r="BB7" i="4"/>
  <c r="BC7" i="4"/>
  <c r="BD7" i="4"/>
  <c r="BE7" i="4"/>
  <c r="BF7" i="4"/>
  <c r="BG7" i="4"/>
  <c r="BH7" i="4"/>
  <c r="BI7" i="4"/>
  <c r="BJ7" i="4"/>
  <c r="BK7" i="4"/>
  <c r="BL7" i="4"/>
  <c r="BM7" i="4"/>
  <c r="BN7" i="4"/>
  <c r="BO7" i="4"/>
  <c r="BP7" i="4"/>
  <c r="BQ7" i="4"/>
  <c r="O7" i="4"/>
  <c r="BP3" i="4"/>
  <c r="AO3" i="4"/>
  <c r="AM3" i="4"/>
  <c r="AE3" i="4"/>
  <c r="P3" i="4"/>
  <c r="Q3" i="4"/>
  <c r="R3" i="4"/>
  <c r="S3" i="4"/>
  <c r="T3" i="4"/>
  <c r="U3" i="4"/>
  <c r="O3" i="4"/>
  <c r="U6" i="4"/>
  <c r="O5" i="4"/>
  <c r="T5" i="4"/>
  <c r="S5" i="4"/>
  <c r="R5" i="4"/>
  <c r="Q5" i="4"/>
  <c r="U5" i="4" s="1"/>
  <c r="O4" i="4"/>
  <c r="T4" i="4"/>
  <c r="Q4" i="4" l="1"/>
  <c r="R4" i="4"/>
  <c r="U4" i="4" l="1"/>
  <c r="N6" i="4" l="1"/>
  <c r="M6" i="4"/>
  <c r="N5" i="4"/>
  <c r="M5" i="4"/>
  <c r="N4" i="4"/>
  <c r="M4" i="4"/>
  <c r="O75" i="2" l="1"/>
  <c r="R75" i="2"/>
  <c r="M76" i="2"/>
  <c r="N76" i="2"/>
  <c r="N75" i="2"/>
  <c r="O73" i="2"/>
  <c r="R73" i="2"/>
  <c r="M74" i="2"/>
  <c r="N74" i="2"/>
  <c r="AZ70" i="2"/>
  <c r="O70" i="2"/>
  <c r="R70" i="2"/>
  <c r="N72" i="2"/>
  <c r="T71" i="2"/>
  <c r="N71" i="2"/>
  <c r="M71" i="2"/>
  <c r="O64" i="2"/>
  <c r="R64" i="2"/>
  <c r="M66" i="2"/>
  <c r="M65" i="2"/>
  <c r="N65" i="2"/>
  <c r="M68" i="2"/>
  <c r="N68" i="2"/>
  <c r="T67" i="2"/>
  <c r="AR64" i="2"/>
  <c r="T66" i="2"/>
  <c r="AJ64" i="2"/>
  <c r="O62" i="2"/>
  <c r="R62" i="2"/>
  <c r="N63" i="2"/>
  <c r="S63" i="2"/>
  <c r="S62" i="2"/>
  <c r="O55" i="2"/>
  <c r="R55" i="2"/>
  <c r="T57" i="2"/>
  <c r="AJ55" i="2"/>
  <c r="T58" i="2"/>
  <c r="AR55" i="2"/>
  <c r="M59" i="2"/>
  <c r="N59" i="2"/>
  <c r="M56" i="2"/>
  <c r="N56" i="2"/>
  <c r="O46" i="2"/>
  <c r="R46" i="2"/>
  <c r="N48" i="2"/>
  <c r="Q48" i="2"/>
  <c r="N40" i="2"/>
  <c r="Q40" i="2"/>
  <c r="Q38" i="2"/>
  <c r="M48" i="2"/>
  <c r="M47" i="2"/>
  <c r="N47" i="2"/>
  <c r="O41" i="2"/>
  <c r="R41" i="2"/>
  <c r="N42" i="2"/>
  <c r="N41" i="2"/>
  <c r="T39" i="2"/>
  <c r="AH38" i="2"/>
  <c r="M40" i="2"/>
  <c r="O38" i="2"/>
  <c r="R38" i="2"/>
  <c r="S38" i="2"/>
  <c r="N38" i="2"/>
  <c r="N37" i="2"/>
  <c r="S37" i="2"/>
  <c r="O35" i="2"/>
  <c r="R35" i="2"/>
  <c r="M37" i="2"/>
  <c r="M36" i="2"/>
  <c r="N36" i="2"/>
  <c r="O29" i="2"/>
  <c r="R29" i="2"/>
  <c r="N70" i="2"/>
  <c r="Q42" i="2"/>
  <c r="Q41" i="2"/>
  <c r="S42" i="2"/>
  <c r="S41" i="2"/>
  <c r="P42" i="2"/>
  <c r="T42" i="2"/>
  <c r="BB41" i="2"/>
  <c r="BK41" i="2"/>
  <c r="N73" i="2"/>
  <c r="S74" i="2"/>
  <c r="S73" i="2"/>
  <c r="Q74" i="2"/>
  <c r="Q73" i="2"/>
  <c r="P74" i="2"/>
  <c r="N64" i="2"/>
  <c r="P72" i="2"/>
  <c r="Q72" i="2"/>
  <c r="Q70" i="2"/>
  <c r="S72" i="2"/>
  <c r="S70" i="2"/>
  <c r="S76" i="2"/>
  <c r="S75" i="2"/>
  <c r="Q76" i="2"/>
  <c r="Q75" i="2"/>
  <c r="P76" i="2"/>
  <c r="N46" i="2"/>
  <c r="S47" i="2"/>
  <c r="S46" i="2"/>
  <c r="N55" i="2"/>
  <c r="Q56" i="2"/>
  <c r="S56" i="2"/>
  <c r="P56" i="2"/>
  <c r="S59" i="2"/>
  <c r="Q59" i="2"/>
  <c r="P59" i="2"/>
  <c r="T59" i="2"/>
  <c r="BB55" i="2"/>
  <c r="P40" i="2"/>
  <c r="P48" i="2"/>
  <c r="T48" i="2"/>
  <c r="BF46" i="2"/>
  <c r="N62" i="2"/>
  <c r="S65" i="2"/>
  <c r="Q65" i="2"/>
  <c r="P65" i="2"/>
  <c r="S68" i="2"/>
  <c r="Q68" i="2"/>
  <c r="P68" i="2"/>
  <c r="P63" i="2"/>
  <c r="P62" i="2"/>
  <c r="Q63" i="2"/>
  <c r="Q62" i="2"/>
  <c r="P47" i="2"/>
  <c r="P46" i="2"/>
  <c r="Q47" i="2"/>
  <c r="Q46" i="2"/>
  <c r="P37" i="2"/>
  <c r="Q37" i="2"/>
  <c r="T41" i="2"/>
  <c r="P41" i="2"/>
  <c r="S36" i="2"/>
  <c r="S35" i="2"/>
  <c r="N35" i="2"/>
  <c r="P36" i="2"/>
  <c r="P35" i="2"/>
  <c r="Q36" i="2"/>
  <c r="Q35" i="2"/>
  <c r="T68" i="2"/>
  <c r="BB64" i="2"/>
  <c r="T76" i="2"/>
  <c r="P75" i="2"/>
  <c r="T72" i="2"/>
  <c r="P70" i="2"/>
  <c r="T74" i="2"/>
  <c r="P73" i="2"/>
  <c r="T65" i="2"/>
  <c r="P64" i="2"/>
  <c r="Q64" i="2"/>
  <c r="S64" i="2"/>
  <c r="T40" i="2"/>
  <c r="P38" i="2"/>
  <c r="P55" i="2"/>
  <c r="T56" i="2"/>
  <c r="S55" i="2"/>
  <c r="Q55" i="2"/>
  <c r="T63" i="2"/>
  <c r="T47" i="2"/>
  <c r="T37" i="2"/>
  <c r="BJ35" i="2"/>
  <c r="T36" i="2"/>
  <c r="BB73" i="2"/>
  <c r="BK73" i="2"/>
  <c r="T73" i="2"/>
  <c r="BB70" i="2"/>
  <c r="BK70" i="2"/>
  <c r="T70" i="2"/>
  <c r="T75" i="2"/>
  <c r="BB75" i="2"/>
  <c r="BK75" i="2"/>
  <c r="BB46" i="2"/>
  <c r="BK46" i="2"/>
  <c r="T46" i="2"/>
  <c r="BB62" i="2"/>
  <c r="BK62" i="2"/>
  <c r="T62" i="2"/>
  <c r="AF55" i="2"/>
  <c r="BK55" i="2"/>
  <c r="T55" i="2"/>
  <c r="BB38" i="2"/>
  <c r="BK38" i="2"/>
  <c r="T38" i="2"/>
  <c r="AF64" i="2"/>
  <c r="BK64" i="2"/>
  <c r="T64" i="2"/>
  <c r="BB35" i="2"/>
  <c r="BK35" i="2"/>
  <c r="T35" i="2"/>
  <c r="T31" i="2"/>
  <c r="T32" i="2"/>
  <c r="AL29" i="2"/>
  <c r="T33" i="2"/>
  <c r="AR29" i="2"/>
  <c r="M34" i="2"/>
  <c r="N34" i="2"/>
  <c r="S34" i="2"/>
  <c r="M33" i="2"/>
  <c r="M32" i="2"/>
  <c r="M31" i="2"/>
  <c r="M30" i="2"/>
  <c r="N30" i="2"/>
  <c r="O27" i="2"/>
  <c r="R27" i="2"/>
  <c r="M28" i="2"/>
  <c r="N28" i="2"/>
  <c r="O25" i="2"/>
  <c r="R25" i="2"/>
  <c r="M26" i="2"/>
  <c r="N26" i="2"/>
  <c r="O23" i="2"/>
  <c r="R23" i="2"/>
  <c r="M24" i="2"/>
  <c r="N24" i="2"/>
  <c r="O21" i="2"/>
  <c r="R21" i="2"/>
  <c r="S21" i="2"/>
  <c r="N22" i="2"/>
  <c r="N21" i="2"/>
  <c r="M22" i="2"/>
  <c r="O16" i="2"/>
  <c r="R16" i="2"/>
  <c r="M17" i="2"/>
  <c r="N17" i="2"/>
  <c r="O11" i="2"/>
  <c r="R11" i="2"/>
  <c r="M12" i="2"/>
  <c r="N12" i="2"/>
  <c r="R8" i="2"/>
  <c r="O8" i="2"/>
  <c r="N10" i="2"/>
  <c r="Q10" i="2"/>
  <c r="M10" i="2"/>
  <c r="M9" i="2"/>
  <c r="N9" i="2"/>
  <c r="S9" i="2"/>
  <c r="S8" i="2"/>
  <c r="Q22" i="2"/>
  <c r="Q21" i="2"/>
  <c r="N11" i="2"/>
  <c r="S12" i="2"/>
  <c r="S11" i="2"/>
  <c r="S17" i="2"/>
  <c r="S16" i="2"/>
  <c r="N16" i="2"/>
  <c r="N23" i="2"/>
  <c r="S24" i="2"/>
  <c r="S23" i="2"/>
  <c r="S26" i="2"/>
  <c r="S25" i="2"/>
  <c r="N25" i="2"/>
  <c r="S28" i="2"/>
  <c r="S27" i="2"/>
  <c r="N27" i="2"/>
  <c r="N29" i="2"/>
  <c r="S30" i="2"/>
  <c r="S29" i="2"/>
  <c r="Q30" i="2"/>
  <c r="P30" i="2"/>
  <c r="N8" i="2"/>
  <c r="AJ29" i="2"/>
  <c r="P34" i="2"/>
  <c r="Q34" i="2"/>
  <c r="P28" i="2"/>
  <c r="P27" i="2"/>
  <c r="Q28" i="2"/>
  <c r="Q27" i="2"/>
  <c r="P26" i="2"/>
  <c r="P25" i="2"/>
  <c r="Q26" i="2"/>
  <c r="Q25" i="2"/>
  <c r="P24" i="2"/>
  <c r="P23" i="2"/>
  <c r="Q24" i="2"/>
  <c r="Q23" i="2"/>
  <c r="P22" i="2"/>
  <c r="P17" i="2"/>
  <c r="P16" i="2"/>
  <c r="Q17" i="2"/>
  <c r="Q16" i="2"/>
  <c r="P12" i="2"/>
  <c r="P11" i="2"/>
  <c r="Q12" i="2"/>
  <c r="Q11" i="2"/>
  <c r="P10" i="2"/>
  <c r="T10" i="2"/>
  <c r="BF8" i="2"/>
  <c r="P9" i="2"/>
  <c r="Q9" i="2"/>
  <c r="Q8" i="2"/>
  <c r="M44" i="2"/>
  <c r="N44" i="2"/>
  <c r="R43" i="2"/>
  <c r="O43" i="2"/>
  <c r="P8" i="2"/>
  <c r="T22" i="2"/>
  <c r="P21" i="2"/>
  <c r="P29" i="2"/>
  <c r="T30" i="2"/>
  <c r="Q29" i="2"/>
  <c r="T34" i="2"/>
  <c r="BB29" i="2"/>
  <c r="T28" i="2"/>
  <c r="T26" i="2"/>
  <c r="T24" i="2"/>
  <c r="T17" i="2"/>
  <c r="T12" i="2"/>
  <c r="T9" i="2"/>
  <c r="Q44" i="2"/>
  <c r="Q43" i="2"/>
  <c r="N43" i="2"/>
  <c r="S44" i="2"/>
  <c r="S43" i="2"/>
  <c r="P44" i="2"/>
  <c r="BB8" i="2"/>
  <c r="BK8" i="2"/>
  <c r="T8" i="2"/>
  <c r="BB11" i="2"/>
  <c r="BK11" i="2"/>
  <c r="T11" i="2"/>
  <c r="BB16" i="2"/>
  <c r="BK16" i="2"/>
  <c r="T16" i="2"/>
  <c r="BB23" i="2"/>
  <c r="BK23" i="2"/>
  <c r="T23" i="2"/>
  <c r="BB25" i="2"/>
  <c r="BK25" i="2"/>
  <c r="T25" i="2"/>
  <c r="BB27" i="2"/>
  <c r="BK27" i="2"/>
  <c r="T27" i="2"/>
  <c r="AF29" i="2"/>
  <c r="BK29" i="2"/>
  <c r="T29" i="2"/>
  <c r="BH21" i="2"/>
  <c r="BK21" i="2"/>
  <c r="T21" i="2"/>
  <c r="T44" i="2"/>
  <c r="P43" i="2"/>
  <c r="T43" i="2"/>
  <c r="BB43" i="2"/>
  <c r="BK43" i="2"/>
  <c r="M80" i="2"/>
  <c r="T80" i="2"/>
  <c r="N80" i="2"/>
  <c r="N79" i="2"/>
  <c r="S79" i="2"/>
  <c r="R79" i="2"/>
  <c r="Q79" i="2"/>
  <c r="P79" i="2"/>
  <c r="O79" i="2"/>
  <c r="M78" i="2"/>
  <c r="N78" i="2"/>
  <c r="R77" i="2"/>
  <c r="O77" i="2"/>
  <c r="BD79" i="2"/>
  <c r="BK79" i="2"/>
  <c r="T79" i="2"/>
  <c r="Q78" i="2"/>
  <c r="Q77" i="2"/>
  <c r="N77" i="2"/>
  <c r="S78" i="2"/>
  <c r="S77" i="2"/>
  <c r="P78" i="2"/>
  <c r="T78" i="2"/>
  <c r="P77" i="2"/>
  <c r="T77" i="2"/>
  <c r="BB77" i="2"/>
  <c r="BK77" i="2"/>
  <c r="M83" i="2"/>
  <c r="N83" i="2"/>
  <c r="M82" i="2"/>
  <c r="N82" i="2"/>
  <c r="R81" i="2"/>
  <c r="O81" i="2"/>
  <c r="M52" i="2"/>
  <c r="N52" i="2"/>
  <c r="R51" i="2"/>
  <c r="O51" i="2"/>
  <c r="M50" i="2"/>
  <c r="N50" i="2"/>
  <c r="R49" i="2"/>
  <c r="O49" i="2"/>
  <c r="Q83" i="2"/>
  <c r="P83" i="2"/>
  <c r="Q82" i="2"/>
  <c r="Q81" i="2"/>
  <c r="N81" i="2"/>
  <c r="S82" i="2"/>
  <c r="S81" i="2"/>
  <c r="P82" i="2"/>
  <c r="Q52" i="2"/>
  <c r="Q51" i="2"/>
  <c r="N51" i="2"/>
  <c r="S52" i="2"/>
  <c r="S51" i="2"/>
  <c r="P52" i="2"/>
  <c r="Q50" i="2"/>
  <c r="Q49" i="2"/>
  <c r="N49" i="2"/>
  <c r="S50" i="2"/>
  <c r="S49" i="2"/>
  <c r="P50" i="2"/>
  <c r="M5" i="2"/>
  <c r="M4" i="2"/>
  <c r="N5" i="2"/>
  <c r="S5" i="2"/>
  <c r="S3" i="2"/>
  <c r="T4" i="2"/>
  <c r="N4" i="2"/>
  <c r="R3" i="2"/>
  <c r="O3" i="2"/>
  <c r="N3" i="2"/>
  <c r="AZ3" i="2"/>
  <c r="T82" i="2"/>
  <c r="BB81" i="2"/>
  <c r="P81" i="2"/>
  <c r="T83" i="2"/>
  <c r="BF81" i="2"/>
  <c r="T52" i="2"/>
  <c r="P51" i="2"/>
  <c r="T50" i="2"/>
  <c r="P49" i="2"/>
  <c r="Q5" i="2"/>
  <c r="Q3" i="2"/>
  <c r="P5" i="2"/>
  <c r="BK81" i="2"/>
  <c r="T81" i="2"/>
  <c r="T51" i="2"/>
  <c r="BB51" i="2"/>
  <c r="BK51" i="2"/>
  <c r="T49" i="2"/>
  <c r="BB49" i="2"/>
  <c r="BK49" i="2"/>
  <c r="P3" i="2"/>
  <c r="T5" i="2"/>
  <c r="T3" i="2"/>
  <c r="BB3" i="2"/>
  <c r="BK3" i="2"/>
  <c r="M86" i="2"/>
  <c r="M85" i="2"/>
  <c r="N86" i="2"/>
  <c r="P86" i="2"/>
  <c r="N85" i="2"/>
  <c r="S85" i="2"/>
  <c r="S84" i="2"/>
  <c r="R84" i="2"/>
  <c r="O84" i="2"/>
  <c r="N84" i="2"/>
  <c r="Q85" i="2"/>
  <c r="Q86" i="2"/>
  <c r="T86" i="2"/>
  <c r="BF84" i="2"/>
  <c r="P85" i="2"/>
  <c r="M61" i="2"/>
  <c r="N61" i="2"/>
  <c r="R60" i="2"/>
  <c r="O60" i="2"/>
  <c r="M54" i="2"/>
  <c r="N54" i="2"/>
  <c r="R53" i="2"/>
  <c r="O53" i="2"/>
  <c r="M20" i="2"/>
  <c r="M19" i="2"/>
  <c r="N20" i="2"/>
  <c r="Q20" i="2"/>
  <c r="Q18" i="2"/>
  <c r="T19" i="2"/>
  <c r="AZ18" i="2"/>
  <c r="R18" i="2"/>
  <c r="O18" i="2"/>
  <c r="M14" i="2"/>
  <c r="N14" i="2"/>
  <c r="Q14" i="2"/>
  <c r="Q13" i="2"/>
  <c r="R13" i="2"/>
  <c r="O13" i="2"/>
  <c r="M7" i="2"/>
  <c r="N7" i="2"/>
  <c r="P7" i="2"/>
  <c r="S6" i="2"/>
  <c r="R6" i="2"/>
  <c r="O6" i="2"/>
  <c r="N6" i="2"/>
  <c r="N19" i="2"/>
  <c r="N18" i="2"/>
  <c r="T85" i="2"/>
  <c r="P84" i="2"/>
  <c r="Q84" i="2"/>
  <c r="Q61" i="2"/>
  <c r="Q60" i="2"/>
  <c r="N60" i="2"/>
  <c r="S61" i="2"/>
  <c r="S60" i="2"/>
  <c r="P61" i="2"/>
  <c r="Q54" i="2"/>
  <c r="Q53" i="2"/>
  <c r="N53" i="2"/>
  <c r="S54" i="2"/>
  <c r="S53" i="2"/>
  <c r="P54" i="2"/>
  <c r="P20" i="2"/>
  <c r="S20" i="2"/>
  <c r="S18" i="2"/>
  <c r="N13" i="2"/>
  <c r="P14" i="2"/>
  <c r="S14" i="2"/>
  <c r="S13" i="2"/>
  <c r="P6" i="2"/>
  <c r="Q7" i="2"/>
  <c r="Q6" i="2"/>
  <c r="T84" i="2"/>
  <c r="BB84" i="2"/>
  <c r="BK84" i="2"/>
  <c r="T61" i="2"/>
  <c r="P60" i="2"/>
  <c r="T54" i="2"/>
  <c r="P53" i="2"/>
  <c r="T20" i="2"/>
  <c r="P18" i="2"/>
  <c r="T14" i="2"/>
  <c r="P13" i="2"/>
  <c r="T7" i="2"/>
  <c r="T6" i="2"/>
  <c r="BH6" i="2"/>
  <c r="BK6" i="2"/>
  <c r="T18" i="2"/>
  <c r="BB18" i="2"/>
  <c r="BK18" i="2"/>
  <c r="T60" i="2"/>
  <c r="BB60" i="2"/>
  <c r="BK60" i="2"/>
  <c r="T53" i="2"/>
  <c r="BB53" i="2"/>
  <c r="BK53" i="2"/>
  <c r="T13" i="2"/>
  <c r="BB13" i="2"/>
  <c r="BK13" i="2"/>
</calcChain>
</file>

<file path=xl/sharedStrings.xml><?xml version="1.0" encoding="utf-8"?>
<sst xmlns="http://schemas.openxmlformats.org/spreadsheetml/2006/main" count="464" uniqueCount="338">
  <si>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</si>
  <si>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</si>
  <si>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</si>
  <si>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</si>
  <si>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</si>
  <si>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</si>
  <si>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</si>
  <si>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</si>
  <si>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</si>
  <si>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</si>
  <si>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</si>
  <si>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</si>
  <si>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</si>
  <si>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</si>
  <si>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</si>
  <si>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</si>
  <si>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</si>
  <si>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</si>
  <si>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</si>
  <si>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</si>
  <si>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</si>
  <si>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</si>
  <si>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</si>
  <si>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</si>
  <si>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</si>
  <si>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</si>
  <si>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</si>
  <si>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</si>
  <si>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</si>
  <si>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</si>
  <si>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</si>
  <si>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</si>
  <si>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</si>
  <si>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</si>
  <si>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</si>
  <si>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</si>
  <si>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</si>
  <si>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</si>
  <si>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</si>
  <si>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</si>
  <si>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</si>
  <si>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</si>
  <si>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</si>
  <si>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</si>
  <si>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</si>
  <si>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</si>
  <si>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</si>
  <si>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</si>
  <si>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</si>
  <si>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</si>
  <si>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</si>
  <si>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</si>
  <si>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</si>
  <si>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</si>
  <si>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</si>
  <si>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</si>
  <si>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</si>
  <si>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</si>
  <si>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</si>
  <si>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</si>
  <si>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</si>
  <si>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</si>
  <si>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</si>
  <si>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</si>
  <si>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</si>
  <si>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</si>
  <si>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</si>
  <si>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</si>
  <si>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</si>
  <si>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</si>
  <si>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</si>
  <si>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</si>
  <si>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</si>
  <si>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</si>
  <si>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</si>
  <si>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</si>
  <si>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</si>
  <si>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</si>
  <si>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</si>
  <si>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</si>
  <si>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</si>
  <si>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</si>
  <si>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</si>
  <si>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</si>
  <si>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</si>
  <si>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</si>
  <si>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</si>
  <si>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</si>
  <si>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</si>
  <si>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</si>
  <si>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</si>
  <si>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</si>
  <si>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</si>
  <si>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</si>
  <si>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</si>
  <si>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</si>
  <si>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</si>
  <si>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</si>
  <si>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</si>
  <si>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</si>
  <si>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</si>
  <si>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</si>
  <si>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</si>
  <si>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</si>
  <si>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</si>
  <si>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</si>
  <si>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</si>
  <si>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</si>
  <si>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</si>
  <si>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</si>
  <si>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</si>
  <si>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</si>
  <si>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</si>
  <si>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</si>
  <si>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</si>
  <si>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</si>
  <si>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</si>
  <si>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</si>
  <si>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</si>
  <si>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</si>
  <si>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</si>
  <si>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</si>
  <si>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</si>
  <si>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</si>
  <si>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</si>
  <si>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</si>
  <si>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</si>
  <si>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</si>
  <si>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</si>
  <si>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</si>
  <si>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</si>
  <si>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</si>
  <si>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</si>
  <si>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</si>
  <si>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</si>
  <si>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</si>
  <si>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</si>
  <si>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</si>
  <si>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</si>
  <si>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</si>
  <si>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</si>
  <si>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</si>
  <si>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</si>
  <si>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</si>
  <si>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</si>
  <si>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</si>
  <si>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</si>
  <si>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</si>
  <si>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</si>
  <si>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</si>
  <si>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</si>
  <si>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</si>
  <si>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</si>
  <si>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</si>
  <si>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</si>
  <si>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</si>
  <si>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</si>
  <si>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</si>
  <si>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</si>
  <si>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</si>
  <si>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</si>
  <si>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</si>
  <si>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</si>
  <si>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</si>
  <si>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</si>
  <si>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</si>
  <si>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</si>
  <si>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</si>
  <si>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</si>
  <si>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</si>
  <si>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</si>
  <si>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</si>
  <si>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</si>
  <si>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</si>
  <si>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</si>
  <si>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</si>
  <si>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</si>
  <si>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</si>
  <si>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</si>
  <si>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</si>
  <si>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</si>
  <si>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</si>
  <si>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</si>
  <si>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</si>
  <si>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</si>
  <si>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</si>
  <si>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</si>
  <si>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</si>
  <si>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</si>
  <si>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</si>
  <si>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</si>
  <si>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</si>
  <si>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</si>
  <si>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</si>
  <si>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</si>
  <si>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</si>
  <si>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</si>
  <si>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</si>
  <si>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</si>
  <si>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</si>
  <si>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</si>
  <si>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</si>
  <si>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</si>
  <si>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</si>
  <si>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</si>
  <si>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</si>
  <si>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</si>
  <si>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</si>
  <si>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</si>
  <si>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</si>
  <si>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</si>
  <si>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</si>
  <si>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</si>
  <si>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</si>
  <si>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</si>
  <si>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</si>
  <si>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</si>
  <si>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</si>
  <si>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</si>
  <si>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</si>
  <si>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</si>
  <si>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</si>
  <si>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</si>
  <si>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</si>
  <si>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</si>
  <si>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</si>
  <si>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</si>
  <si>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</si>
  <si>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</si>
  <si>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</si>
  <si>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</si>
  <si>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</si>
  <si>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</si>
  <si>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</si>
  <si>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</si>
  <si>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</si>
  <si>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</si>
  <si>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</si>
  <si>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</si>
  <si>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</si>
  <si>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</si>
  <si>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</si>
  <si>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</si>
  <si>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</si>
  <si>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</si>
  <si>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</si>
  <si>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</si>
  <si>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</si>
  <si>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</si>
  <si>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</si>
  <si>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</si>
  <si>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</si>
  <si>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</si>
  <si>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</si>
  <si>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</si>
  <si>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</si>
  <si>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</si>
  <si>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</si>
  <si>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</si>
  <si>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</si>
  <si>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</si>
  <si>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</si>
  <si>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</si>
  <si>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</si>
  <si>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</si>
  <si>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</si>
  <si>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</si>
  <si>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</si>
  <si>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</si>
  <si>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</si>
  <si>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</si>
  <si>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</si>
  <si>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</si>
  <si>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</si>
  <si>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</si>
  <si>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</si>
  <si>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</si>
  <si>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</si>
  <si>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</si>
  <si>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</si>
  <si>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</si>
  <si>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</si>
  <si>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</si>
  <si>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</si>
  <si>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</si>
  <si>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</si>
  <si>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</si>
  <si>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</si>
  <si>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</si>
  <si>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</si>
  <si>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</si>
  <si>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</si>
  <si>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</si>
  <si>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</si>
  <si>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</si>
  <si>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</si>
  <si>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</si>
  <si>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</si>
  <si>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</si>
  <si>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</si>
  <si>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</si>
  <si>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</si>
  <si>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</si>
  <si>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</si>
  <si>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</si>
  <si>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</si>
  <si>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</si>
  <si>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</si>
  <si>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</si>
  <si>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</si>
  <si>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</si>
  <si>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</si>
  <si>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</si>
  <si>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</si>
  <si>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</si>
  <si>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</si>
  <si>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</si>
  <si>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</si>
  <si>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</si>
  <si>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</si>
  <si>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</si>
  <si>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</si>
  <si>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</si>
  <si>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</si>
  <si>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</si>
  <si>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</si>
  <si>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</si>
  <si>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</si>
  <si>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</si>
  <si>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</si>
  <si>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</si>
  <si>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41816448 (СЭС-4103/2019)</t>
  </si>
  <si>
    <t>Общество с ограниченной ответственностью "Мираторг - Курск"</t>
  </si>
  <si>
    <t>ФРЭС</t>
  </si>
  <si>
    <t>Курская обл., Фатежский р-н, Верхнелюбажский сельсовет, кад. № 46:25:050006:57</t>
  </si>
  <si>
    <t>10.1.	Проектирование и строительство воздушной линии электропередачи 10 кВ протяженностью 2,1 км от опоры №2-6 существующей   ВЛ-10 кВ №03 ПС 35/10 кВ «В.Любаж» до границы земельного участка Заявителя (марку и сечение провода (кабеля), протяженность уточнить при проектировании).
    10.2. Монтаж линейного разъединителя 10 кВ в точке врезки проектируемого ответвления от ВЛ-10 кВ № 03 ПС 35/10 кВ «В.Любаж»       (тип и технические характеристики уточнить при проектировании).
  10.3.   Монтаж линейного разъединителя 10 кВ на предпоследней опоре проектируемого ответвления от ВЛ-10 кВ № 03 ПС 35/10 кВ «В.Любаж»             к ТП-10/0,4 кВ Заявителя (тип и технические характеристики уточнить при проектировании).
10.4.	 Установка реклоузера 10 кВ на последней опоре проектируемого ответвления от ВЛ-10 кВ № 03 ПС 35/10 кВ «В.Любаж» к ТП-10/0,4 кВ Заявителя (тип и технические характеристики уточнить при проектировании).</t>
  </si>
  <si>
    <t>10.5.	Реконструкция существующей ВЛ-10 кВ № 03 ПС 35/10 кВ «В.Любаж» в части монтажа ответвительной арматуры в точке врезки (объем реконструкции уточнить при проектировании).</t>
  </si>
  <si>
    <t>монтаж реклоузера 10 (6) кВ,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</si>
</sst>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18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b/>
      <sz val="28"/>
      <color theme="1"/>
      <name val="Arial"/>
      <family val="2"/>
      <charset val="204"/>
    </font>
    <font>
      <sz val="28"/>
      <color rgb="FF000000"/>
      <name val="Arial"/>
      <family val="2"/>
      <charset val="204"/>
    </font>
    <font>
      <b/>
      <sz val="2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1">
    <xf numFmtId="0" fontId="0" fillId="0" borderId="0"/>
  </cellStyleXfs>
  <cellXfs count="230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15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14" fontId="7" fillId="10" borderId="1" xfId="0" applyNumberFormat="1" applyFont="1" applyFill="1" applyBorder="1" applyAlignment="1">
      <alignment horizontal="center" vertical="center" wrapText="1"/>
    </xf>
    <xf numFmtId="0" fontId="7" fillId="10" borderId="1" xfId="0" applyNumberFormat="1" applyFont="1" applyFill="1" applyBorder="1" applyAlignment="1">
      <alignment horizontal="center" vertical="center" wrapText="1"/>
    </xf>
    <xf numFmtId="14" fontId="8" fillId="10" borderId="1" xfId="0" applyNumberFormat="1" applyFont="1" applyFill="1" applyBorder="1" applyAlignment="1">
      <alignment horizontal="center" vertical="center" wrapText="1"/>
    </xf>
    <xf numFmtId="4" fontId="7" fillId="10" borderId="1" xfId="0" applyNumberFormat="1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164" fontId="8" fillId="10" borderId="1" xfId="0" applyNumberFormat="1" applyFont="1" applyFill="1" applyBorder="1" applyAlignment="1">
      <alignment horizontal="center" vertical="center" wrapText="1"/>
    </xf>
    <xf numFmtId="0" fontId="8" fillId="10" borderId="3" xfId="0" applyFont="1" applyFill="1" applyBorder="1" applyAlignment="1">
      <alignment horizontal="center" vertical="center" wrapText="1"/>
    </xf>
    <xf numFmtId="2" fontId="8" fillId="10" borderId="1" xfId="0" applyNumberFormat="1" applyFont="1" applyFill="1" applyBorder="1" applyAlignment="1">
      <alignment horizontal="center" vertical="center" wrapText="1"/>
    </xf>
    <xf numFmtId="164" fontId="8" fillId="10" borderId="3" xfId="0" applyNumberFormat="1" applyFont="1" applyFill="1" applyBorder="1" applyAlignment="1">
      <alignment horizontal="center" vertical="center" wrapText="1"/>
    </xf>
    <xf numFmtId="168" fontId="16" fillId="10" borderId="5" xfId="0" applyNumberFormat="1" applyFont="1" applyFill="1" applyBorder="1" applyAlignment="1" applyProtection="1">
      <alignment horizontal="right" vertical="center" wrapText="1"/>
    </xf>
    <xf numFmtId="0" fontId="8" fillId="10" borderId="1" xfId="0" applyNumberFormat="1" applyFont="1" applyFill="1" applyBorder="1" applyAlignment="1">
      <alignment horizontal="center" vertical="center" wrapText="1"/>
    </xf>
    <xf numFmtId="0" fontId="8" fillId="10" borderId="0" xfId="0" applyFont="1" applyFill="1" applyAlignment="1">
      <alignment horizontal="center" vertical="center" wrapText="1"/>
    </xf>
    <xf numFmtId="168" fontId="8" fillId="10" borderId="0" xfId="0" applyNumberFormat="1" applyFont="1" applyFill="1" applyAlignment="1">
      <alignment horizontal="center" vertical="center" wrapText="1"/>
    </xf>
    <xf numFmtId="4" fontId="8" fillId="10" borderId="1" xfId="0" applyNumberFormat="1" applyFont="1" applyFill="1" applyBorder="1" applyAlignment="1">
      <alignment horizontal="center" vertical="center" wrapText="1"/>
    </xf>
    <xf numFmtId="14" fontId="17" fillId="0" borderId="1" xfId="0" applyNumberFormat="1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center" vertical="center" wrapText="1"/>
    </xf>
    <xf numFmtId="14" fontId="15" fillId="0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2" fontId="15" fillId="0" borderId="1" xfId="0" applyNumberFormat="1" applyFont="1" applyFill="1" applyBorder="1" applyAlignment="1">
      <alignment horizontal="center" vertical="center" wrapText="1"/>
    </xf>
    <xf numFmtId="164" fontId="15" fillId="0" borderId="2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26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27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24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25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Y479"/>
  <sheetViews>
    <sheetView tabSelected="1" topLeftCell="AX1" zoomScale="30" zoomScaleNormal="30" zoomScaleSheetLayoutView="30" workbookViewId="0">
      <pane ySplit="2" topLeftCell="A3" activePane="bottomLeft" state="frozen"/>
      <selection pane="bottomLeft" activeCell="R8" sqref="R8"/>
    </sheetView>
  </sheetViews>
  <sheetFormatPr defaultColWidth="9.140625" defaultRowHeight="34.5" x14ac:dyDescent="0.45"/>
  <cols>
    <col min="1" max="1" width="36.7109375" style="176" customWidth="1"/>
    <col min="2" max="2" width="27.42578125" style="176" customWidth="1"/>
    <col min="3" max="3" width="32.140625" style="176" customWidth="1"/>
    <col min="4" max="4" width="35.85546875" style="176" customWidth="1"/>
    <col min="5" max="5" width="32.140625" style="176" customWidth="1"/>
    <col min="6" max="6" width="19.28515625" style="176" customWidth="1"/>
    <col min="7" max="7" width="78.85546875" style="176" customWidth="1"/>
    <col min="8" max="8" width="23" style="176" customWidth="1"/>
    <col min="9" max="9" width="67.7109375" style="176" customWidth="1"/>
    <col min="10" max="10" width="255.7109375" style="176" customWidth="1"/>
    <col min="11" max="11" width="255.5703125" style="176" customWidth="1"/>
    <col min="12" max="12" width="31" style="176" customWidth="1"/>
    <col min="13" max="13" width="57.140625" style="176" customWidth="1"/>
    <col min="14" max="14" width="45.4257812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27.42578125" style="176" customWidth="1"/>
    <col min="20" max="20" width="29.85546875" style="176" customWidth="1"/>
    <col min="21" max="21" width="33.7109375" style="176" customWidth="1"/>
    <col min="22" max="22" width="19.140625" style="176" customWidth="1"/>
    <col min="23" max="23" width="16.28515625" style="176" customWidth="1"/>
    <col min="24" max="24" width="17.7109375" style="176" customWidth="1"/>
    <col min="25" max="25" width="20.140625" style="176" customWidth="1"/>
    <col min="26" max="26" width="24.5703125" style="176" customWidth="1"/>
    <col min="27" max="27" width="17" style="176" customWidth="1"/>
    <col min="28" max="28" width="49.140625" style="176" customWidth="1"/>
    <col min="29" max="29" width="24.85546875" style="176" customWidth="1"/>
    <col min="30" max="30" width="25.7109375" style="176" customWidth="1"/>
    <col min="31" max="31" width="28.5703125" style="176" customWidth="1"/>
    <col min="32" max="32" width="32" style="176" customWidth="1"/>
    <col min="33" max="33" width="19.7109375" style="176" customWidth="1"/>
    <col min="34" max="34" width="36.28515625" style="176" customWidth="1"/>
    <col min="35" max="35" width="31.140625" style="176" customWidth="1"/>
    <col min="36" max="36" width="0.140625" style="176" customWidth="1"/>
    <col min="37" max="37" width="21" style="176" customWidth="1"/>
    <col min="38" max="38" width="26.7109375" style="176" customWidth="1"/>
    <col min="39" max="41" width="27.7109375" style="176" customWidth="1"/>
    <col min="42" max="42" width="51.7109375" style="176" customWidth="1"/>
    <col min="43" max="43" width="33" style="176" customWidth="1"/>
    <col min="44" max="44" width="33.85546875" style="176" customWidth="1"/>
    <col min="45" max="45" width="27.5703125" style="176" customWidth="1"/>
    <col min="46" max="46" width="22.85546875" style="176" customWidth="1"/>
    <col min="47" max="47" width="36.7109375" style="176" customWidth="1"/>
    <col min="48" max="48" width="53.42578125" style="176" customWidth="1"/>
    <col min="49" max="49" width="27.28515625" style="176" customWidth="1"/>
    <col min="50" max="50" width="21.42578125" style="176" customWidth="1"/>
    <col min="51" max="51" width="23.42578125" style="176" customWidth="1"/>
    <col min="52" max="52" width="38.7109375" style="176" customWidth="1"/>
    <col min="53" max="53" width="23.85546875" style="176" customWidth="1"/>
    <col min="54" max="54" width="22" style="176" customWidth="1"/>
    <col min="55" max="55" width="21" style="176" customWidth="1"/>
    <col min="56" max="56" width="36.28515625" style="176" customWidth="1"/>
    <col min="57" max="57" width="24.28515625" style="176" customWidth="1"/>
    <col min="58" max="58" width="38.7109375" style="176" customWidth="1"/>
    <col min="59" max="59" width="32" style="176" customWidth="1"/>
    <col min="60" max="60" width="51.85546875" style="176" customWidth="1"/>
    <col min="61" max="61" width="33.7109375" style="176" customWidth="1"/>
    <col min="62" max="62" width="41.5703125" style="176" customWidth="1"/>
    <col min="63" max="63" width="24.140625" style="176" customWidth="1"/>
    <col min="64" max="64" width="36.42578125" style="176" customWidth="1"/>
    <col min="65" max="65" width="34.28515625" style="176" customWidth="1"/>
    <col min="66" max="66" width="53.7109375" style="176" customWidth="1"/>
    <col min="67" max="67" width="41.85546875" style="176" customWidth="1"/>
    <col min="68" max="68" width="48.7109375" style="195" customWidth="1"/>
    <col min="69" max="69" width="37.28515625" style="178" customWidth="1"/>
    <col min="70" max="70" width="68.7109375" style="176" customWidth="1"/>
    <col min="71" max="71" width="32" style="179" customWidth="1"/>
    <col min="72" max="72" width="22.42578125" style="199" customWidth="1"/>
    <col min="73" max="73" width="21.140625" style="176" bestFit="1" customWidth="1"/>
    <col min="74" max="74" width="35.28515625" style="176" customWidth="1"/>
    <col min="75" max="16384" width="9.140625" style="176"/>
  </cols>
  <sheetData>
    <row r="1" spans="1:75" ht="35.25" x14ac:dyDescent="0.5">
      <c r="B1" s="177"/>
      <c r="C1" s="177"/>
      <c r="D1" s="177"/>
    </row>
    <row r="2" spans="1:75" s="22" customFormat="1" ht="232.9" customHeight="1" x14ac:dyDescent="0.25">
      <c r="A2" s="20" t="s">
        <v>0</v>
      </c>
      <c r="B2" s="20" t="s">
        <v>24</v>
      </c>
      <c r="C2" s="197" t="s">
        <v>330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325</v>
      </c>
      <c r="W2" s="20" t="s">
        <v>313</v>
      </c>
      <c r="X2" s="20" t="s">
        <v>324</v>
      </c>
      <c r="Y2" s="20" t="s">
        <v>313</v>
      </c>
      <c r="Z2" s="20" t="s">
        <v>29</v>
      </c>
      <c r="AA2" s="20" t="s">
        <v>313</v>
      </c>
      <c r="AB2" s="20" t="s">
        <v>323</v>
      </c>
      <c r="AC2" s="20" t="s">
        <v>313</v>
      </c>
      <c r="AD2" s="20" t="s">
        <v>322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337</v>
      </c>
      <c r="AO2" s="20" t="s">
        <v>313</v>
      </c>
      <c r="AP2" s="20" t="s">
        <v>317</v>
      </c>
      <c r="AQ2" s="20" t="s">
        <v>313</v>
      </c>
      <c r="AR2" s="20" t="s">
        <v>11</v>
      </c>
      <c r="AS2" s="20"/>
      <c r="AT2" s="20" t="s">
        <v>10</v>
      </c>
      <c r="AU2" s="20"/>
      <c r="AV2" s="20" t="s">
        <v>318</v>
      </c>
      <c r="AW2" s="20" t="s">
        <v>313</v>
      </c>
      <c r="AX2" s="20" t="s">
        <v>326</v>
      </c>
      <c r="AY2" s="20" t="s">
        <v>313</v>
      </c>
      <c r="AZ2" s="20" t="s">
        <v>328</v>
      </c>
      <c r="BA2" s="20" t="s">
        <v>313</v>
      </c>
      <c r="BB2" s="20" t="s">
        <v>327</v>
      </c>
      <c r="BC2" s="20" t="s">
        <v>313</v>
      </c>
      <c r="BD2" s="20" t="s">
        <v>311</v>
      </c>
      <c r="BE2" s="20" t="s">
        <v>313</v>
      </c>
      <c r="BF2" s="20" t="s">
        <v>310</v>
      </c>
      <c r="BG2" s="20" t="s">
        <v>313</v>
      </c>
      <c r="BH2" s="20" t="s">
        <v>320</v>
      </c>
      <c r="BI2" s="20" t="s">
        <v>313</v>
      </c>
      <c r="BJ2" s="20" t="s">
        <v>329</v>
      </c>
      <c r="BK2" s="20" t="s">
        <v>313</v>
      </c>
      <c r="BL2" s="20" t="s">
        <v>319</v>
      </c>
      <c r="BM2" s="20" t="s">
        <v>313</v>
      </c>
      <c r="BN2" s="20" t="s">
        <v>321</v>
      </c>
      <c r="BO2" s="20" t="s">
        <v>313</v>
      </c>
      <c r="BP2" s="21" t="s">
        <v>21</v>
      </c>
      <c r="BQ2" s="24" t="s">
        <v>312</v>
      </c>
      <c r="BR2" s="180" t="s">
        <v>18</v>
      </c>
      <c r="BS2" s="181"/>
    </row>
    <row r="3" spans="1:75" s="22" customFormat="1" ht="409.6" customHeight="1" x14ac:dyDescent="0.25">
      <c r="A3" s="200" t="s">
        <v>331</v>
      </c>
      <c r="B3" s="201">
        <v>41816448</v>
      </c>
      <c r="C3" s="202">
        <v>43612</v>
      </c>
      <c r="D3" s="203">
        <v>7654660.5300000003</v>
      </c>
      <c r="E3" s="203"/>
      <c r="F3" s="204">
        <v>500</v>
      </c>
      <c r="G3" s="201" t="s">
        <v>332</v>
      </c>
      <c r="H3" s="201" t="s">
        <v>333</v>
      </c>
      <c r="I3" s="201" t="s">
        <v>334</v>
      </c>
      <c r="J3" s="201" t="s">
        <v>335</v>
      </c>
      <c r="K3" s="201" t="s">
        <v>336</v>
      </c>
      <c r="L3" s="204"/>
      <c r="M3" s="204"/>
      <c r="N3" s="204"/>
      <c r="O3" s="213">
        <f>O4+O5+O6</f>
        <v>4577.2000000000007</v>
      </c>
      <c r="P3" s="213">
        <f t="shared" ref="P3:U3" si="0">P4+P5+P6</f>
        <v>0</v>
      </c>
      <c r="Q3" s="213">
        <f t="shared" si="0"/>
        <v>352.34399999999999</v>
      </c>
      <c r="R3" s="213">
        <f t="shared" si="0"/>
        <v>2345.1860000000001</v>
      </c>
      <c r="S3" s="213">
        <f t="shared" si="0"/>
        <v>1702.77</v>
      </c>
      <c r="T3" s="213">
        <f t="shared" si="0"/>
        <v>176.90000000000003</v>
      </c>
      <c r="U3" s="213">
        <f t="shared" si="0"/>
        <v>4577.2000000000007</v>
      </c>
      <c r="V3" s="205"/>
      <c r="W3" s="205"/>
      <c r="X3" s="205"/>
      <c r="Y3" s="205"/>
      <c r="Z3" s="205"/>
      <c r="AA3" s="205"/>
      <c r="AB3" s="205"/>
      <c r="AC3" s="205"/>
      <c r="AD3" s="205">
        <v>2.1</v>
      </c>
      <c r="AE3" s="205">
        <f>AD3*1284</f>
        <v>2696.4</v>
      </c>
      <c r="AF3" s="205"/>
      <c r="AG3" s="205"/>
      <c r="AH3" s="204"/>
      <c r="AI3" s="204"/>
      <c r="AJ3" s="204"/>
      <c r="AK3" s="205"/>
      <c r="AL3" s="206">
        <v>2</v>
      </c>
      <c r="AM3" s="204">
        <f>AL3*71.69</f>
        <v>143.38</v>
      </c>
      <c r="AN3" s="204">
        <v>1</v>
      </c>
      <c r="AO3" s="204">
        <f>1737.42</f>
        <v>1737.42</v>
      </c>
      <c r="AP3" s="204"/>
      <c r="AQ3" s="205"/>
      <c r="AR3" s="205"/>
      <c r="AS3" s="205"/>
      <c r="AT3" s="205"/>
      <c r="AU3" s="205"/>
      <c r="AV3" s="206"/>
      <c r="AW3" s="204"/>
      <c r="AX3" s="205"/>
      <c r="AY3" s="205"/>
      <c r="AZ3" s="205"/>
      <c r="BA3" s="205"/>
      <c r="BB3" s="205"/>
      <c r="BC3" s="205"/>
      <c r="BD3" s="205"/>
      <c r="BE3" s="205"/>
      <c r="BF3" s="206"/>
      <c r="BG3" s="206"/>
      <c r="BH3" s="204"/>
      <c r="BI3" s="204"/>
      <c r="BJ3" s="204"/>
      <c r="BK3" s="207"/>
      <c r="BL3" s="207"/>
      <c r="BM3" s="205"/>
      <c r="BN3" s="205"/>
      <c r="BO3" s="205"/>
      <c r="BP3" s="208">
        <f>AE3+AM3+AO3</f>
        <v>4577.2000000000007</v>
      </c>
      <c r="BQ3" s="202">
        <v>43978</v>
      </c>
      <c r="BR3" s="205" t="s">
        <v>210</v>
      </c>
      <c r="BS3" s="209"/>
      <c r="BT3" s="210">
        <v>12</v>
      </c>
      <c r="BU3" s="211"/>
      <c r="BV3" s="212"/>
      <c r="BW3" s="25"/>
    </row>
    <row r="4" spans="1:75" s="22" customFormat="1" ht="135" customHeight="1" x14ac:dyDescent="0.3">
      <c r="A4" s="17"/>
      <c r="B4" s="18"/>
      <c r="C4" s="24"/>
      <c r="D4" s="19"/>
      <c r="E4" s="19"/>
      <c r="F4" s="20"/>
      <c r="G4" s="18"/>
      <c r="H4" s="18"/>
      <c r="I4" s="18"/>
      <c r="J4" s="18"/>
      <c r="K4" s="18"/>
      <c r="L4" s="20"/>
      <c r="M4" s="20" t="str">
        <f>AD2</f>
        <v>Строительство ВЛ-10 (6) кВ, км</v>
      </c>
      <c r="N4" s="21">
        <f>AD3</f>
        <v>2.1</v>
      </c>
      <c r="O4" s="29">
        <f>N4*1284</f>
        <v>2696.4</v>
      </c>
      <c r="P4" s="29"/>
      <c r="Q4" s="29">
        <f>O4*0.11</f>
        <v>296.60399999999998</v>
      </c>
      <c r="R4" s="29">
        <f>O4*0.84</f>
        <v>2264.9760000000001</v>
      </c>
      <c r="S4" s="29">
        <v>0</v>
      </c>
      <c r="T4" s="29">
        <f>O4*0.05</f>
        <v>134.82000000000002</v>
      </c>
      <c r="U4" s="29">
        <f>SUM(Q4:T4)</f>
        <v>2696.4</v>
      </c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182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21"/>
      <c r="BF4" s="182"/>
      <c r="BG4" s="182"/>
      <c r="BH4" s="21"/>
      <c r="BI4" s="21"/>
      <c r="BJ4" s="20"/>
      <c r="BK4" s="23"/>
      <c r="BL4" s="23"/>
      <c r="BM4" s="21"/>
      <c r="BN4" s="21"/>
      <c r="BO4" s="21"/>
      <c r="BP4" s="182"/>
      <c r="BQ4" s="24"/>
      <c r="BR4" s="21"/>
      <c r="BS4" s="21"/>
      <c r="BT4" s="198"/>
      <c r="BU4" s="23"/>
      <c r="BV4" s="24"/>
      <c r="BW4" s="25"/>
    </row>
    <row r="5" spans="1:75" s="22" customFormat="1" ht="135" customHeight="1" x14ac:dyDescent="0.3">
      <c r="A5" s="17"/>
      <c r="B5" s="18"/>
      <c r="C5" s="24"/>
      <c r="D5" s="19"/>
      <c r="E5" s="19"/>
      <c r="F5" s="20"/>
      <c r="G5" s="18"/>
      <c r="H5" s="18"/>
      <c r="I5" s="18"/>
      <c r="J5" s="18"/>
      <c r="K5" s="18"/>
      <c r="L5" s="20"/>
      <c r="M5" s="20" t="str">
        <f>AL2</f>
        <v>монтаж разъединителя 10 (6) кВ, шт.</v>
      </c>
      <c r="N5" s="20">
        <f>AL3</f>
        <v>2</v>
      </c>
      <c r="O5" s="29">
        <f>N5*71.69</f>
        <v>143.38</v>
      </c>
      <c r="P5" s="29"/>
      <c r="Q5" s="29">
        <f>2*5.31</f>
        <v>10.62</v>
      </c>
      <c r="R5" s="29">
        <f>2*19.08</f>
        <v>38.159999999999997</v>
      </c>
      <c r="S5" s="29">
        <f>2*45.49</f>
        <v>90.98</v>
      </c>
      <c r="T5" s="29">
        <f>2*1.81</f>
        <v>3.62</v>
      </c>
      <c r="U5" s="29">
        <f>SUM(Q5:T5)</f>
        <v>143.38</v>
      </c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0"/>
      <c r="AI5" s="20"/>
      <c r="AJ5" s="20"/>
      <c r="AK5" s="21"/>
      <c r="AL5" s="194"/>
      <c r="AM5" s="20"/>
      <c r="AN5" s="20"/>
      <c r="AO5" s="20"/>
      <c r="AP5" s="20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194"/>
      <c r="BG5" s="21"/>
      <c r="BH5" s="20"/>
      <c r="BI5" s="20"/>
      <c r="BJ5" s="20"/>
      <c r="BK5" s="23"/>
      <c r="BL5" s="23"/>
      <c r="BM5" s="20"/>
      <c r="BN5" s="23"/>
      <c r="BO5" s="21"/>
      <c r="BP5" s="182"/>
      <c r="BQ5" s="24"/>
      <c r="BR5" s="21"/>
      <c r="BS5" s="21"/>
      <c r="BT5" s="198"/>
      <c r="BU5" s="23"/>
      <c r="BV5" s="24"/>
      <c r="BW5" s="25"/>
    </row>
    <row r="6" spans="1:75" s="22" customFormat="1" ht="135" customHeight="1" x14ac:dyDescent="0.3">
      <c r="A6" s="17"/>
      <c r="B6" s="18"/>
      <c r="C6" s="24"/>
      <c r="D6" s="19"/>
      <c r="E6" s="19"/>
      <c r="F6" s="20"/>
      <c r="G6" s="18"/>
      <c r="H6" s="18"/>
      <c r="I6" s="18"/>
      <c r="J6" s="18"/>
      <c r="K6" s="18"/>
      <c r="L6" s="20"/>
      <c r="M6" s="20" t="str">
        <f>AN2</f>
        <v>монтаж реклоузера 10 (6) кВ, шт.</v>
      </c>
      <c r="N6" s="20">
        <f>AN3</f>
        <v>1</v>
      </c>
      <c r="O6" s="29">
        <v>1737.42</v>
      </c>
      <c r="P6" s="29"/>
      <c r="Q6" s="29">
        <v>45.12</v>
      </c>
      <c r="R6" s="29">
        <v>42.05</v>
      </c>
      <c r="S6" s="29">
        <v>1611.79</v>
      </c>
      <c r="T6" s="29">
        <v>38.46</v>
      </c>
      <c r="U6" s="29">
        <f>SUM(Q6:T6)</f>
        <v>1737.42</v>
      </c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0"/>
      <c r="AI6" s="20"/>
      <c r="AJ6" s="20"/>
      <c r="AK6" s="21"/>
      <c r="AL6" s="194"/>
      <c r="AM6" s="20"/>
      <c r="AN6" s="20"/>
      <c r="AO6" s="20"/>
      <c r="AP6" s="20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194"/>
      <c r="BG6" s="21"/>
      <c r="BH6" s="20"/>
      <c r="BI6" s="20"/>
      <c r="BJ6" s="20"/>
      <c r="BK6" s="23"/>
      <c r="BL6" s="23"/>
      <c r="BM6" s="20"/>
      <c r="BN6" s="23"/>
      <c r="BO6" s="21"/>
      <c r="BP6" s="182"/>
      <c r="BQ6" s="24"/>
      <c r="BR6" s="21"/>
      <c r="BS6" s="21"/>
      <c r="BT6" s="198"/>
      <c r="BU6" s="23"/>
      <c r="BV6" s="24"/>
      <c r="BW6" s="25"/>
    </row>
    <row r="7" spans="1:75" s="223" customFormat="1" ht="109.15" customHeight="1" x14ac:dyDescent="0.25">
      <c r="A7" s="214"/>
      <c r="B7" s="215"/>
      <c r="C7" s="216"/>
      <c r="D7" s="217"/>
      <c r="E7" s="217"/>
      <c r="F7" s="218"/>
      <c r="G7" s="215"/>
      <c r="H7" s="215"/>
      <c r="I7" s="215"/>
      <c r="J7" s="215"/>
      <c r="K7" s="215"/>
      <c r="L7" s="218"/>
      <c r="M7" s="218" t="s">
        <v>39</v>
      </c>
      <c r="N7" s="218"/>
      <c r="O7" s="219">
        <f>O3</f>
        <v>4577.2000000000007</v>
      </c>
      <c r="P7" s="219">
        <f t="shared" ref="P7:BQ7" si="1">P3</f>
        <v>0</v>
      </c>
      <c r="Q7" s="219">
        <f t="shared" si="1"/>
        <v>352.34399999999999</v>
      </c>
      <c r="R7" s="219">
        <f t="shared" si="1"/>
        <v>2345.1860000000001</v>
      </c>
      <c r="S7" s="219">
        <f t="shared" si="1"/>
        <v>1702.77</v>
      </c>
      <c r="T7" s="219">
        <f t="shared" si="1"/>
        <v>176.90000000000003</v>
      </c>
      <c r="U7" s="219">
        <f t="shared" si="1"/>
        <v>4577.2000000000007</v>
      </c>
      <c r="V7" s="219">
        <f t="shared" si="1"/>
        <v>0</v>
      </c>
      <c r="W7" s="219">
        <f t="shared" si="1"/>
        <v>0</v>
      </c>
      <c r="X7" s="219">
        <f t="shared" si="1"/>
        <v>0</v>
      </c>
      <c r="Y7" s="219">
        <f t="shared" si="1"/>
        <v>0</v>
      </c>
      <c r="Z7" s="219">
        <f t="shared" si="1"/>
        <v>0</v>
      </c>
      <c r="AA7" s="219">
        <f t="shared" si="1"/>
        <v>0</v>
      </c>
      <c r="AB7" s="219">
        <f t="shared" si="1"/>
        <v>0</v>
      </c>
      <c r="AC7" s="219">
        <f t="shared" si="1"/>
        <v>0</v>
      </c>
      <c r="AD7" s="219">
        <f t="shared" si="1"/>
        <v>2.1</v>
      </c>
      <c r="AE7" s="219">
        <f t="shared" si="1"/>
        <v>2696.4</v>
      </c>
      <c r="AF7" s="219">
        <f t="shared" si="1"/>
        <v>0</v>
      </c>
      <c r="AG7" s="219">
        <f t="shared" si="1"/>
        <v>0</v>
      </c>
      <c r="AH7" s="219">
        <f t="shared" si="1"/>
        <v>0</v>
      </c>
      <c r="AI7" s="219">
        <f t="shared" si="1"/>
        <v>0</v>
      </c>
      <c r="AJ7" s="219">
        <f t="shared" si="1"/>
        <v>0</v>
      </c>
      <c r="AK7" s="219">
        <f t="shared" si="1"/>
        <v>0</v>
      </c>
      <c r="AL7" s="219">
        <f t="shared" si="1"/>
        <v>2</v>
      </c>
      <c r="AM7" s="219">
        <f t="shared" si="1"/>
        <v>143.38</v>
      </c>
      <c r="AN7" s="219">
        <f t="shared" si="1"/>
        <v>1</v>
      </c>
      <c r="AO7" s="219">
        <f t="shared" si="1"/>
        <v>1737.42</v>
      </c>
      <c r="AP7" s="219">
        <f t="shared" si="1"/>
        <v>0</v>
      </c>
      <c r="AQ7" s="219">
        <f t="shared" si="1"/>
        <v>0</v>
      </c>
      <c r="AR7" s="219">
        <f t="shared" si="1"/>
        <v>0</v>
      </c>
      <c r="AS7" s="219">
        <f t="shared" si="1"/>
        <v>0</v>
      </c>
      <c r="AT7" s="219">
        <f t="shared" si="1"/>
        <v>0</v>
      </c>
      <c r="AU7" s="219">
        <f t="shared" si="1"/>
        <v>0</v>
      </c>
      <c r="AV7" s="219">
        <f t="shared" si="1"/>
        <v>0</v>
      </c>
      <c r="AW7" s="219">
        <f t="shared" si="1"/>
        <v>0</v>
      </c>
      <c r="AX7" s="219">
        <f t="shared" si="1"/>
        <v>0</v>
      </c>
      <c r="AY7" s="219">
        <f t="shared" si="1"/>
        <v>0</v>
      </c>
      <c r="AZ7" s="219">
        <f t="shared" si="1"/>
        <v>0</v>
      </c>
      <c r="BA7" s="219">
        <f t="shared" si="1"/>
        <v>0</v>
      </c>
      <c r="BB7" s="219">
        <f t="shared" si="1"/>
        <v>0</v>
      </c>
      <c r="BC7" s="219">
        <f t="shared" si="1"/>
        <v>0</v>
      </c>
      <c r="BD7" s="219">
        <f t="shared" si="1"/>
        <v>0</v>
      </c>
      <c r="BE7" s="219">
        <f t="shared" si="1"/>
        <v>0</v>
      </c>
      <c r="BF7" s="219">
        <f t="shared" si="1"/>
        <v>0</v>
      </c>
      <c r="BG7" s="219">
        <f t="shared" si="1"/>
        <v>0</v>
      </c>
      <c r="BH7" s="219">
        <f t="shared" si="1"/>
        <v>0</v>
      </c>
      <c r="BI7" s="219">
        <f t="shared" si="1"/>
        <v>0</v>
      </c>
      <c r="BJ7" s="219">
        <f t="shared" si="1"/>
        <v>0</v>
      </c>
      <c r="BK7" s="219">
        <f t="shared" si="1"/>
        <v>0</v>
      </c>
      <c r="BL7" s="219">
        <f t="shared" si="1"/>
        <v>0</v>
      </c>
      <c r="BM7" s="219">
        <f t="shared" si="1"/>
        <v>0</v>
      </c>
      <c r="BN7" s="219">
        <f t="shared" si="1"/>
        <v>0</v>
      </c>
      <c r="BO7" s="219">
        <f t="shared" si="1"/>
        <v>0</v>
      </c>
      <c r="BP7" s="219">
        <f t="shared" si="1"/>
        <v>4577.2000000000007</v>
      </c>
      <c r="BQ7" s="219">
        <f t="shared" si="1"/>
        <v>43978</v>
      </c>
      <c r="BR7" s="219"/>
      <c r="BS7" s="219"/>
      <c r="BT7" s="220"/>
      <c r="BU7" s="221"/>
      <c r="BV7" s="216"/>
      <c r="BW7" s="222"/>
    </row>
    <row r="8" spans="1:75" s="22" customFormat="1" ht="109.15" customHeight="1" x14ac:dyDescent="0.3">
      <c r="A8" s="17"/>
      <c r="B8" s="18"/>
      <c r="C8" s="24"/>
      <c r="D8" s="19"/>
      <c r="E8" s="19"/>
      <c r="F8" s="20"/>
      <c r="G8" s="18"/>
      <c r="H8" s="18"/>
      <c r="I8" s="18"/>
      <c r="J8" s="18"/>
      <c r="K8" s="18"/>
      <c r="L8" s="20"/>
      <c r="M8" s="20"/>
      <c r="N8" s="20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0"/>
      <c r="AI8" s="20"/>
      <c r="AJ8" s="20"/>
      <c r="AK8" s="21"/>
      <c r="AL8" s="194"/>
      <c r="AM8" s="20"/>
      <c r="AN8" s="20"/>
      <c r="AO8" s="20"/>
      <c r="AP8" s="20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194"/>
      <c r="BG8" s="21"/>
      <c r="BH8" s="20"/>
      <c r="BI8" s="20"/>
      <c r="BJ8" s="20"/>
      <c r="BK8" s="23"/>
      <c r="BL8" s="23"/>
      <c r="BM8" s="20"/>
      <c r="BN8" s="23"/>
      <c r="BO8" s="21"/>
      <c r="BP8" s="182"/>
      <c r="BQ8" s="24"/>
      <c r="BR8" s="21"/>
      <c r="BS8" s="21"/>
      <c r="BT8" s="198"/>
      <c r="BU8" s="23"/>
      <c r="BV8" s="24"/>
      <c r="BW8" s="25"/>
    </row>
    <row r="9" spans="1:75" s="22" customFormat="1" ht="109.15" customHeight="1" x14ac:dyDescent="0.3">
      <c r="A9" s="17"/>
      <c r="B9" s="18"/>
      <c r="C9" s="24"/>
      <c r="D9" s="19"/>
      <c r="E9" s="19"/>
      <c r="F9" s="20"/>
      <c r="G9" s="18"/>
      <c r="H9" s="18"/>
      <c r="I9" s="18"/>
      <c r="J9" s="18"/>
      <c r="K9" s="18"/>
      <c r="L9" s="20"/>
      <c r="M9" s="20"/>
      <c r="N9" s="20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0"/>
      <c r="AI9" s="20"/>
      <c r="AJ9" s="20"/>
      <c r="AK9" s="21"/>
      <c r="AL9" s="194"/>
      <c r="AM9" s="20"/>
      <c r="AN9" s="20"/>
      <c r="AO9" s="20"/>
      <c r="AP9" s="20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194"/>
      <c r="BG9" s="21"/>
      <c r="BH9" s="20"/>
      <c r="BI9" s="20"/>
      <c r="BJ9" s="20"/>
      <c r="BK9" s="23"/>
      <c r="BL9" s="23"/>
      <c r="BM9" s="20"/>
      <c r="BN9" s="23"/>
      <c r="BO9" s="21"/>
      <c r="BP9" s="182"/>
      <c r="BQ9" s="24"/>
      <c r="BR9" s="21"/>
      <c r="BS9" s="21"/>
      <c r="BT9" s="198"/>
      <c r="BU9" s="23"/>
      <c r="BV9" s="24"/>
      <c r="BW9" s="25"/>
    </row>
    <row r="10" spans="1:75" s="22" customFormat="1" ht="109.15" customHeight="1" x14ac:dyDescent="0.25">
      <c r="A10" s="17"/>
      <c r="B10" s="18"/>
      <c r="C10" s="24"/>
      <c r="D10" s="19"/>
      <c r="E10" s="19"/>
      <c r="F10" s="20"/>
      <c r="G10" s="18"/>
      <c r="H10" s="18"/>
      <c r="I10" s="18"/>
      <c r="J10" s="18"/>
      <c r="K10" s="18"/>
      <c r="L10" s="20"/>
      <c r="M10" s="20"/>
      <c r="N10" s="20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0"/>
      <c r="AI10" s="20"/>
      <c r="AJ10" s="20"/>
      <c r="AK10" s="21"/>
      <c r="AL10" s="194"/>
      <c r="AM10" s="20"/>
      <c r="AN10" s="20"/>
      <c r="AO10" s="20"/>
      <c r="AP10" s="20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194"/>
      <c r="BG10" s="21"/>
      <c r="BH10" s="20"/>
      <c r="BI10" s="20"/>
      <c r="BJ10" s="20"/>
      <c r="BK10" s="23"/>
      <c r="BL10" s="23"/>
      <c r="BM10" s="20"/>
      <c r="BN10" s="23"/>
      <c r="BO10" s="21"/>
      <c r="BP10" s="182"/>
      <c r="BQ10" s="24"/>
      <c r="BR10" s="21"/>
      <c r="BS10" s="21"/>
      <c r="BT10" s="198"/>
      <c r="BU10" s="23"/>
      <c r="BV10" s="24"/>
      <c r="BW10" s="25"/>
    </row>
    <row r="11" spans="1:75" s="22" customFormat="1" ht="109.15" customHeight="1" x14ac:dyDescent="0.25">
      <c r="A11" s="17"/>
      <c r="B11" s="18"/>
      <c r="C11" s="24"/>
      <c r="D11" s="19"/>
      <c r="E11" s="19"/>
      <c r="F11" s="20"/>
      <c r="G11" s="18"/>
      <c r="H11" s="18"/>
      <c r="I11" s="18"/>
      <c r="J11" s="18"/>
      <c r="K11" s="18"/>
      <c r="L11" s="20"/>
      <c r="M11" s="20"/>
      <c r="N11" s="20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0"/>
      <c r="AI11" s="20"/>
      <c r="AJ11" s="20"/>
      <c r="AK11" s="21"/>
      <c r="AL11" s="194"/>
      <c r="AM11" s="20"/>
      <c r="AN11" s="20"/>
      <c r="AO11" s="20"/>
      <c r="AP11" s="20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194"/>
      <c r="BG11" s="21"/>
      <c r="BH11" s="20"/>
      <c r="BI11" s="20"/>
      <c r="BJ11" s="20"/>
      <c r="BK11" s="23"/>
      <c r="BL11" s="23"/>
      <c r="BM11" s="20"/>
      <c r="BN11" s="23"/>
      <c r="BO11" s="21"/>
      <c r="BP11" s="182"/>
      <c r="BQ11" s="24"/>
      <c r="BR11" s="21"/>
      <c r="BS11" s="21"/>
      <c r="BT11" s="198"/>
      <c r="BU11" s="23"/>
      <c r="BV11" s="24"/>
      <c r="BW11" s="25"/>
    </row>
    <row r="12" spans="1:75" s="22" customFormat="1" ht="109.15" customHeight="1" x14ac:dyDescent="0.25">
      <c r="A12" s="17"/>
      <c r="B12" s="18"/>
      <c r="C12" s="18"/>
      <c r="D12" s="19"/>
      <c r="E12" s="19"/>
      <c r="F12" s="20"/>
      <c r="G12" s="18"/>
      <c r="H12" s="18"/>
      <c r="I12" s="18"/>
      <c r="J12" s="18"/>
      <c r="K12" s="18"/>
      <c r="L12" s="20"/>
      <c r="M12" s="20"/>
      <c r="N12" s="20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0"/>
      <c r="AI12" s="20"/>
      <c r="AJ12" s="20"/>
      <c r="AK12" s="21"/>
      <c r="AL12" s="194"/>
      <c r="AM12" s="20"/>
      <c r="AN12" s="20"/>
      <c r="AO12" s="20"/>
      <c r="AP12" s="20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194"/>
      <c r="BG12" s="21"/>
      <c r="BH12" s="20"/>
      <c r="BI12" s="20"/>
      <c r="BJ12" s="20"/>
      <c r="BK12" s="23"/>
      <c r="BL12" s="23"/>
      <c r="BM12" s="20"/>
      <c r="BN12" s="23"/>
      <c r="BO12" s="21"/>
      <c r="BP12" s="182"/>
      <c r="BQ12" s="24"/>
      <c r="BR12" s="21"/>
      <c r="BS12" s="21"/>
      <c r="BT12" s="23"/>
      <c r="BU12" s="23"/>
      <c r="BV12" s="24"/>
      <c r="BW12" s="25"/>
    </row>
    <row r="13" spans="1:75" s="22" customFormat="1" ht="109.15" customHeight="1" x14ac:dyDescent="0.25">
      <c r="A13" s="17"/>
      <c r="B13" s="18"/>
      <c r="C13" s="18"/>
      <c r="D13" s="19"/>
      <c r="E13" s="19"/>
      <c r="F13" s="20"/>
      <c r="G13" s="18"/>
      <c r="H13" s="18"/>
      <c r="I13" s="18"/>
      <c r="J13" s="18"/>
      <c r="K13" s="18"/>
      <c r="L13" s="20"/>
      <c r="M13" s="20"/>
      <c r="N13" s="20"/>
      <c r="O13" s="21"/>
      <c r="P13" s="20"/>
      <c r="Q13" s="21"/>
      <c r="R13" s="21"/>
      <c r="S13" s="20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0"/>
      <c r="AI13" s="20"/>
      <c r="AJ13" s="20"/>
      <c r="AK13" s="21"/>
      <c r="AL13" s="194"/>
      <c r="AM13" s="20"/>
      <c r="AN13" s="20"/>
      <c r="AO13" s="20"/>
      <c r="AP13" s="20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194"/>
      <c r="BG13" s="23"/>
      <c r="BH13" s="23"/>
      <c r="BI13" s="20"/>
      <c r="BJ13" s="20"/>
      <c r="BK13" s="23"/>
      <c r="BL13" s="23"/>
      <c r="BM13" s="20"/>
      <c r="BN13" s="23"/>
      <c r="BO13" s="21"/>
      <c r="BP13" s="182"/>
      <c r="BQ13" s="24"/>
      <c r="BR13" s="21"/>
      <c r="BS13" s="21"/>
      <c r="BT13" s="23"/>
      <c r="BU13" s="23"/>
      <c r="BV13" s="24"/>
      <c r="BW13" s="25"/>
    </row>
    <row r="14" spans="1:75" s="22" customFormat="1" ht="109.15" customHeight="1" x14ac:dyDescent="0.25">
      <c r="A14" s="17"/>
      <c r="B14" s="18"/>
      <c r="C14" s="18"/>
      <c r="D14" s="19"/>
      <c r="E14" s="19"/>
      <c r="F14" s="20"/>
      <c r="G14" s="18"/>
      <c r="H14" s="18"/>
      <c r="I14" s="18"/>
      <c r="J14" s="18"/>
      <c r="K14" s="18"/>
      <c r="L14" s="20"/>
      <c r="M14" s="20"/>
      <c r="N14" s="20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0"/>
      <c r="AI14" s="20"/>
      <c r="AJ14" s="20"/>
      <c r="AK14" s="21"/>
      <c r="AL14" s="194"/>
      <c r="AM14" s="20"/>
      <c r="AN14" s="20"/>
      <c r="AO14" s="20"/>
      <c r="AP14" s="20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194"/>
      <c r="BG14" s="21"/>
      <c r="BH14" s="20"/>
      <c r="BI14" s="20"/>
      <c r="BJ14" s="20"/>
      <c r="BK14" s="23"/>
      <c r="BL14" s="23"/>
      <c r="BM14" s="20"/>
      <c r="BN14" s="23"/>
      <c r="BO14" s="21"/>
      <c r="BP14" s="182"/>
      <c r="BQ14" s="24"/>
      <c r="BR14" s="21"/>
      <c r="BS14" s="21"/>
      <c r="BT14" s="23"/>
      <c r="BU14" s="23"/>
      <c r="BV14" s="24"/>
      <c r="BW14" s="25"/>
    </row>
    <row r="15" spans="1:75" s="22" customFormat="1" ht="109.15" customHeight="1" x14ac:dyDescent="0.25">
      <c r="A15" s="17"/>
      <c r="B15" s="18"/>
      <c r="C15" s="18"/>
      <c r="D15" s="19"/>
      <c r="E15" s="19"/>
      <c r="F15" s="20"/>
      <c r="G15" s="18"/>
      <c r="H15" s="18"/>
      <c r="I15" s="18"/>
      <c r="J15" s="18"/>
      <c r="K15" s="18"/>
      <c r="L15" s="20"/>
      <c r="M15" s="20"/>
      <c r="N15" s="20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0"/>
      <c r="AI15" s="20"/>
      <c r="AJ15" s="20"/>
      <c r="AK15" s="21"/>
      <c r="AL15" s="194"/>
      <c r="AM15" s="20"/>
      <c r="AN15" s="20"/>
      <c r="AO15" s="20"/>
      <c r="AP15" s="20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194"/>
      <c r="BG15" s="21"/>
      <c r="BH15" s="20"/>
      <c r="BI15" s="20"/>
      <c r="BJ15" s="20"/>
      <c r="BK15" s="23"/>
      <c r="BL15" s="23"/>
      <c r="BM15" s="20"/>
      <c r="BN15" s="23"/>
      <c r="BO15" s="21"/>
      <c r="BP15" s="182"/>
      <c r="BQ15" s="24"/>
      <c r="BR15" s="21"/>
      <c r="BS15" s="21"/>
      <c r="BT15" s="23"/>
      <c r="BU15" s="23"/>
      <c r="BV15" s="24"/>
      <c r="BW15" s="25"/>
    </row>
    <row r="16" spans="1:75" s="22" customFormat="1" ht="109.15" customHeight="1" x14ac:dyDescent="0.25">
      <c r="A16" s="17"/>
      <c r="B16" s="18"/>
      <c r="C16" s="18"/>
      <c r="D16" s="19"/>
      <c r="E16" s="19"/>
      <c r="F16" s="20"/>
      <c r="G16" s="18"/>
      <c r="H16" s="18"/>
      <c r="I16" s="18"/>
      <c r="J16" s="18"/>
      <c r="K16" s="18"/>
      <c r="L16" s="20"/>
      <c r="M16" s="20"/>
      <c r="N16" s="20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0"/>
      <c r="AI16" s="20"/>
      <c r="AJ16" s="20"/>
      <c r="AK16" s="21"/>
      <c r="AL16" s="194"/>
      <c r="AM16" s="20"/>
      <c r="AN16" s="20"/>
      <c r="AO16" s="20"/>
      <c r="AP16" s="20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194"/>
      <c r="BG16" s="23"/>
      <c r="BH16" s="23"/>
      <c r="BI16" s="20"/>
      <c r="BJ16" s="20"/>
      <c r="BK16" s="23"/>
      <c r="BL16" s="23"/>
      <c r="BM16" s="20"/>
      <c r="BN16" s="23"/>
      <c r="BO16" s="21"/>
      <c r="BP16" s="182"/>
      <c r="BQ16" s="24"/>
      <c r="BR16" s="21"/>
      <c r="BS16" s="21"/>
      <c r="BT16" s="23"/>
      <c r="BU16" s="23"/>
      <c r="BV16" s="24"/>
      <c r="BW16" s="25"/>
    </row>
    <row r="17" spans="1:75" s="22" customFormat="1" ht="109.15" customHeight="1" x14ac:dyDescent="0.25">
      <c r="A17" s="17"/>
      <c r="B17" s="18"/>
      <c r="C17" s="18"/>
      <c r="D17" s="19"/>
      <c r="E17" s="19"/>
      <c r="F17" s="20"/>
      <c r="G17" s="18"/>
      <c r="H17" s="18"/>
      <c r="I17" s="18"/>
      <c r="J17" s="18"/>
      <c r="K17" s="18"/>
      <c r="L17" s="20"/>
      <c r="M17" s="20"/>
      <c r="N17" s="20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0"/>
      <c r="AI17" s="20"/>
      <c r="AJ17" s="20"/>
      <c r="AK17" s="21"/>
      <c r="AL17" s="194"/>
      <c r="AM17" s="20"/>
      <c r="AN17" s="20"/>
      <c r="AO17" s="20"/>
      <c r="AP17" s="20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0"/>
      <c r="BE17" s="20"/>
      <c r="BF17" s="194"/>
      <c r="BG17" s="21"/>
      <c r="BH17" s="20"/>
      <c r="BI17" s="20"/>
      <c r="BJ17" s="20"/>
      <c r="BK17" s="23"/>
      <c r="BL17" s="23"/>
      <c r="BM17" s="20"/>
      <c r="BN17" s="23"/>
      <c r="BO17" s="21"/>
      <c r="BP17" s="182"/>
      <c r="BQ17" s="24"/>
      <c r="BR17" s="21"/>
      <c r="BS17" s="21"/>
      <c r="BT17" s="23"/>
      <c r="BU17" s="23"/>
      <c r="BV17" s="24"/>
      <c r="BW17" s="25"/>
    </row>
    <row r="18" spans="1:75" s="22" customFormat="1" ht="109.15" customHeight="1" x14ac:dyDescent="0.25">
      <c r="A18" s="17"/>
      <c r="B18" s="18"/>
      <c r="C18" s="18"/>
      <c r="D18" s="19"/>
      <c r="E18" s="19"/>
      <c r="F18" s="20"/>
      <c r="G18" s="18"/>
      <c r="H18" s="18"/>
      <c r="I18" s="18"/>
      <c r="J18" s="18"/>
      <c r="K18" s="18"/>
      <c r="L18" s="20"/>
      <c r="M18" s="20"/>
      <c r="N18" s="20"/>
      <c r="O18" s="21"/>
      <c r="P18" s="20"/>
      <c r="Q18" s="21"/>
      <c r="R18" s="21"/>
      <c r="S18" s="20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0"/>
      <c r="AI18" s="20"/>
      <c r="AJ18" s="20"/>
      <c r="AK18" s="21"/>
      <c r="AL18" s="194"/>
      <c r="AM18" s="20"/>
      <c r="AN18" s="20"/>
      <c r="AO18" s="20"/>
      <c r="AP18" s="20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0"/>
      <c r="BE18" s="20"/>
      <c r="BF18" s="194"/>
      <c r="BG18" s="23"/>
      <c r="BH18" s="23"/>
      <c r="BI18" s="20"/>
      <c r="BJ18" s="20"/>
      <c r="BK18" s="23"/>
      <c r="BL18" s="23"/>
      <c r="BM18" s="20"/>
      <c r="BN18" s="23"/>
      <c r="BO18" s="21"/>
      <c r="BP18" s="182"/>
      <c r="BQ18" s="24"/>
      <c r="BR18" s="21"/>
      <c r="BS18" s="21"/>
      <c r="BT18" s="23"/>
      <c r="BU18" s="23"/>
      <c r="BV18" s="24"/>
      <c r="BW18" s="25"/>
    </row>
    <row r="19" spans="1:75" s="22" customFormat="1" ht="109.15" customHeight="1" x14ac:dyDescent="0.25">
      <c r="A19" s="17"/>
      <c r="B19" s="18"/>
      <c r="C19" s="18"/>
      <c r="D19" s="19"/>
      <c r="E19" s="19"/>
      <c r="F19" s="20"/>
      <c r="G19" s="18"/>
      <c r="H19" s="18"/>
      <c r="I19" s="18"/>
      <c r="J19" s="18"/>
      <c r="K19" s="18"/>
      <c r="L19" s="20"/>
      <c r="M19" s="20"/>
      <c r="N19" s="20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0"/>
      <c r="AI19" s="20"/>
      <c r="AJ19" s="20"/>
      <c r="AK19" s="21"/>
      <c r="AL19" s="194"/>
      <c r="AM19" s="20"/>
      <c r="AN19" s="20"/>
      <c r="AO19" s="20"/>
      <c r="AP19" s="20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194"/>
      <c r="BG19" s="21"/>
      <c r="BH19" s="20"/>
      <c r="BI19" s="20"/>
      <c r="BJ19" s="20"/>
      <c r="BK19" s="23"/>
      <c r="BL19" s="23"/>
      <c r="BM19" s="20"/>
      <c r="BN19" s="23"/>
      <c r="BO19" s="21"/>
      <c r="BP19" s="182"/>
      <c r="BQ19" s="24"/>
      <c r="BR19" s="21"/>
      <c r="BS19" s="21"/>
      <c r="BT19" s="23"/>
      <c r="BU19" s="23"/>
      <c r="BV19" s="24"/>
      <c r="BW19" s="25"/>
    </row>
    <row r="20" spans="1:75" s="22" customFormat="1" ht="109.15" customHeight="1" x14ac:dyDescent="0.25">
      <c r="A20" s="17"/>
      <c r="B20" s="18"/>
      <c r="C20" s="18"/>
      <c r="D20" s="19"/>
      <c r="E20" s="19"/>
      <c r="F20" s="20"/>
      <c r="G20" s="18"/>
      <c r="H20" s="18"/>
      <c r="I20" s="18"/>
      <c r="J20" s="18"/>
      <c r="K20" s="18"/>
      <c r="L20" s="20"/>
      <c r="M20" s="20"/>
      <c r="N20" s="20"/>
      <c r="O20" s="21"/>
      <c r="P20" s="20"/>
      <c r="Q20" s="21"/>
      <c r="R20" s="21"/>
      <c r="S20" s="20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0"/>
      <c r="AI20" s="20"/>
      <c r="AJ20" s="20"/>
      <c r="AK20" s="21"/>
      <c r="AL20" s="194"/>
      <c r="AM20" s="20"/>
      <c r="AN20" s="20"/>
      <c r="AO20" s="20"/>
      <c r="AP20" s="20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194"/>
      <c r="BG20" s="21"/>
      <c r="BH20" s="20"/>
      <c r="BI20" s="20"/>
      <c r="BJ20" s="20"/>
      <c r="BK20" s="23"/>
      <c r="BL20" s="23"/>
      <c r="BM20" s="20"/>
      <c r="BN20" s="23"/>
      <c r="BO20" s="21"/>
      <c r="BP20" s="182"/>
      <c r="BQ20" s="24"/>
      <c r="BR20" s="21"/>
      <c r="BS20" s="21"/>
      <c r="BT20" s="23"/>
      <c r="BU20" s="23"/>
      <c r="BV20" s="24"/>
      <c r="BW20" s="25"/>
    </row>
    <row r="21" spans="1:75" s="22" customFormat="1" ht="109.15" customHeight="1" x14ac:dyDescent="0.25">
      <c r="A21" s="17"/>
      <c r="B21" s="18"/>
      <c r="C21" s="18"/>
      <c r="D21" s="19"/>
      <c r="E21" s="19"/>
      <c r="F21" s="20"/>
      <c r="G21" s="18"/>
      <c r="H21" s="18"/>
      <c r="I21" s="18"/>
      <c r="J21" s="18"/>
      <c r="K21" s="18"/>
      <c r="L21" s="20"/>
      <c r="M21" s="20"/>
      <c r="N21" s="20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0"/>
      <c r="AI21" s="20"/>
      <c r="AJ21" s="20"/>
      <c r="AK21" s="21"/>
      <c r="AL21" s="194"/>
      <c r="AM21" s="20"/>
      <c r="AN21" s="20"/>
      <c r="AO21" s="20"/>
      <c r="AP21" s="20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194"/>
      <c r="BG21" s="21"/>
      <c r="BH21" s="20"/>
      <c r="BI21" s="20"/>
      <c r="BJ21" s="20"/>
      <c r="BK21" s="23"/>
      <c r="BL21" s="23"/>
      <c r="BM21" s="20"/>
      <c r="BN21" s="23"/>
      <c r="BO21" s="21"/>
      <c r="BP21" s="182"/>
      <c r="BQ21" s="24"/>
      <c r="BR21" s="21"/>
      <c r="BS21" s="21"/>
      <c r="BT21" s="23"/>
      <c r="BU21" s="23"/>
      <c r="BV21" s="24"/>
      <c r="BW21" s="25"/>
    </row>
    <row r="22" spans="1:75" s="22" customFormat="1" ht="109.15" customHeight="1" x14ac:dyDescent="0.25">
      <c r="A22" s="17"/>
      <c r="B22" s="18"/>
      <c r="C22" s="18"/>
      <c r="D22" s="19"/>
      <c r="E22" s="19"/>
      <c r="F22" s="20"/>
      <c r="G22" s="18"/>
      <c r="H22" s="18"/>
      <c r="I22" s="18"/>
      <c r="J22" s="18"/>
      <c r="K22" s="18"/>
      <c r="L22" s="20"/>
      <c r="M22" s="20"/>
      <c r="N22" s="20"/>
      <c r="O22" s="21"/>
      <c r="P22" s="20"/>
      <c r="Q22" s="21"/>
      <c r="R22" s="21"/>
      <c r="S22" s="20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0"/>
      <c r="AI22" s="20"/>
      <c r="AJ22" s="20"/>
      <c r="AK22" s="21"/>
      <c r="AL22" s="194"/>
      <c r="AM22" s="20"/>
      <c r="AN22" s="20"/>
      <c r="AO22" s="20"/>
      <c r="AP22" s="20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194"/>
      <c r="BG22" s="23"/>
      <c r="BH22" s="23"/>
      <c r="BI22" s="20"/>
      <c r="BJ22" s="20"/>
      <c r="BK22" s="23"/>
      <c r="BL22" s="23"/>
      <c r="BM22" s="20"/>
      <c r="BN22" s="23"/>
      <c r="BO22" s="21"/>
      <c r="BP22" s="182"/>
      <c r="BQ22" s="24"/>
      <c r="BR22" s="21"/>
      <c r="BS22" s="21"/>
      <c r="BT22" s="23"/>
      <c r="BU22" s="23"/>
      <c r="BV22" s="24"/>
      <c r="BW22" s="25"/>
    </row>
    <row r="23" spans="1:75" s="22" customFormat="1" ht="109.15" customHeight="1" x14ac:dyDescent="0.25">
      <c r="A23" s="17"/>
      <c r="B23" s="18"/>
      <c r="C23" s="18"/>
      <c r="D23" s="19"/>
      <c r="E23" s="19"/>
      <c r="F23" s="20"/>
      <c r="G23" s="18"/>
      <c r="H23" s="18"/>
      <c r="I23" s="18"/>
      <c r="J23" s="18"/>
      <c r="K23" s="18"/>
      <c r="L23" s="20"/>
      <c r="M23" s="20"/>
      <c r="N23" s="20"/>
      <c r="O23" s="23"/>
      <c r="P23" s="20"/>
      <c r="Q23" s="23"/>
      <c r="R23" s="23"/>
      <c r="S23" s="23"/>
      <c r="T23" s="23"/>
      <c r="U23" s="23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0"/>
      <c r="AI23" s="20"/>
      <c r="AJ23" s="20"/>
      <c r="AK23" s="21"/>
      <c r="AL23" s="194"/>
      <c r="AM23" s="20"/>
      <c r="AN23" s="20"/>
      <c r="AO23" s="20"/>
      <c r="AP23" s="20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194"/>
      <c r="BG23" s="23"/>
      <c r="BH23" s="23"/>
      <c r="BI23" s="20"/>
      <c r="BJ23" s="20"/>
      <c r="BK23" s="23"/>
      <c r="BL23" s="23"/>
      <c r="BM23" s="20"/>
      <c r="BN23" s="23"/>
      <c r="BO23" s="21"/>
      <c r="BP23" s="182"/>
      <c r="BQ23" s="24"/>
      <c r="BR23" s="21"/>
      <c r="BS23" s="21"/>
      <c r="BT23" s="23"/>
      <c r="BU23" s="23"/>
      <c r="BV23" s="24"/>
      <c r="BW23" s="25"/>
    </row>
    <row r="24" spans="1:75" s="22" customFormat="1" ht="109.15" customHeight="1" x14ac:dyDescent="0.25">
      <c r="A24" s="17"/>
      <c r="B24" s="18"/>
      <c r="C24" s="18"/>
      <c r="D24" s="19"/>
      <c r="E24" s="19"/>
      <c r="F24" s="20"/>
      <c r="G24" s="18"/>
      <c r="H24" s="18"/>
      <c r="I24" s="18"/>
      <c r="J24" s="18"/>
      <c r="K24" s="18"/>
      <c r="L24" s="20"/>
      <c r="M24" s="20"/>
      <c r="N24" s="20"/>
      <c r="O24" s="20"/>
      <c r="P24" s="20"/>
      <c r="Q24" s="21"/>
      <c r="R24" s="21"/>
      <c r="S24" s="21"/>
      <c r="T24" s="21"/>
      <c r="U24" s="20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0"/>
      <c r="AI24" s="20"/>
      <c r="AJ24" s="20"/>
      <c r="AK24" s="21"/>
      <c r="AL24" s="194"/>
      <c r="AM24" s="20"/>
      <c r="AN24" s="20"/>
      <c r="AO24" s="20"/>
      <c r="AP24" s="20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194"/>
      <c r="BG24" s="20"/>
      <c r="BH24" s="20"/>
      <c r="BI24" s="20"/>
      <c r="BJ24" s="20"/>
      <c r="BK24" s="23"/>
      <c r="BL24" s="23"/>
      <c r="BM24" s="20"/>
      <c r="BN24" s="23"/>
      <c r="BO24" s="21"/>
      <c r="BP24" s="182"/>
      <c r="BQ24" s="24"/>
      <c r="BR24" s="21"/>
      <c r="BS24" s="21"/>
      <c r="BT24" s="23"/>
      <c r="BU24" s="23"/>
      <c r="BV24" s="24"/>
      <c r="BW24" s="25"/>
    </row>
    <row r="25" spans="1:75" s="22" customFormat="1" ht="109.15" customHeight="1" x14ac:dyDescent="0.25">
      <c r="A25" s="17"/>
      <c r="B25" s="18"/>
      <c r="C25" s="18"/>
      <c r="D25" s="19"/>
      <c r="E25" s="19"/>
      <c r="F25" s="20"/>
      <c r="G25" s="18"/>
      <c r="H25" s="18"/>
      <c r="I25" s="18"/>
      <c r="J25" s="18"/>
      <c r="K25" s="18"/>
      <c r="L25" s="20"/>
      <c r="M25" s="20"/>
      <c r="N25" s="20"/>
      <c r="O25" s="20"/>
      <c r="P25" s="20"/>
      <c r="Q25" s="21"/>
      <c r="R25" s="21"/>
      <c r="S25" s="21"/>
      <c r="T25" s="21"/>
      <c r="U25" s="20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0"/>
      <c r="AI25" s="20"/>
      <c r="AJ25" s="20"/>
      <c r="AK25" s="21"/>
      <c r="AL25" s="194"/>
      <c r="AM25" s="20"/>
      <c r="AN25" s="20"/>
      <c r="AO25" s="20"/>
      <c r="AP25" s="20"/>
      <c r="AQ25" s="21"/>
      <c r="AR25" s="21"/>
      <c r="AS25" s="21"/>
      <c r="AT25" s="21"/>
      <c r="AU25" s="21"/>
      <c r="AV25" s="182"/>
      <c r="AW25" s="21"/>
      <c r="AX25" s="21"/>
      <c r="AY25" s="21"/>
      <c r="AZ25" s="21"/>
      <c r="BA25" s="21"/>
      <c r="BB25" s="21"/>
      <c r="BC25" s="21"/>
      <c r="BD25" s="21"/>
      <c r="BE25" s="21"/>
      <c r="BF25" s="194"/>
      <c r="BG25" s="23"/>
      <c r="BH25" s="23"/>
      <c r="BI25" s="20"/>
      <c r="BJ25" s="20"/>
      <c r="BK25" s="23"/>
      <c r="BL25" s="23"/>
      <c r="BM25" s="20"/>
      <c r="BN25" s="23"/>
      <c r="BO25" s="21"/>
      <c r="BP25" s="182"/>
      <c r="BQ25" s="24"/>
      <c r="BR25" s="21"/>
      <c r="BS25" s="21"/>
      <c r="BT25" s="23"/>
      <c r="BU25" s="23"/>
      <c r="BV25" s="24"/>
      <c r="BW25" s="25"/>
    </row>
    <row r="26" spans="1:75" s="22" customFormat="1" ht="109.15" customHeight="1" x14ac:dyDescent="0.25">
      <c r="A26" s="17"/>
      <c r="B26" s="18"/>
      <c r="C26" s="18"/>
      <c r="D26" s="19"/>
      <c r="E26" s="19"/>
      <c r="F26" s="20"/>
      <c r="G26" s="18"/>
      <c r="H26" s="18"/>
      <c r="I26" s="18"/>
      <c r="J26" s="18"/>
      <c r="K26" s="18"/>
      <c r="L26" s="20"/>
      <c r="M26" s="20"/>
      <c r="N26" s="20"/>
      <c r="O26" s="20"/>
      <c r="P26" s="20"/>
      <c r="Q26" s="21"/>
      <c r="R26" s="21"/>
      <c r="S26" s="21"/>
      <c r="T26" s="21"/>
      <c r="U26" s="20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0"/>
      <c r="AI26" s="20"/>
      <c r="AJ26" s="20"/>
      <c r="AK26" s="21"/>
      <c r="AL26" s="194"/>
      <c r="AM26" s="21"/>
      <c r="AN26" s="21"/>
      <c r="AO26" s="21"/>
      <c r="AP26" s="20"/>
      <c r="AQ26" s="21"/>
      <c r="AR26" s="21"/>
      <c r="AS26" s="21"/>
      <c r="AT26" s="21"/>
      <c r="AU26" s="21"/>
      <c r="AV26" s="194"/>
      <c r="AW26" s="21"/>
      <c r="AX26" s="21"/>
      <c r="AY26" s="21"/>
      <c r="AZ26" s="21"/>
      <c r="BA26" s="21"/>
      <c r="BB26" s="21"/>
      <c r="BC26" s="21"/>
      <c r="BD26" s="20"/>
      <c r="BE26" s="20"/>
      <c r="BF26" s="194"/>
      <c r="BG26" s="20"/>
      <c r="BH26" s="20"/>
      <c r="BI26" s="20"/>
      <c r="BJ26" s="20"/>
      <c r="BK26" s="23"/>
      <c r="BL26" s="23"/>
      <c r="BM26" s="20"/>
      <c r="BN26" s="23"/>
      <c r="BO26" s="21"/>
      <c r="BP26" s="182"/>
      <c r="BQ26" s="24"/>
      <c r="BR26" s="21"/>
      <c r="BS26" s="21"/>
      <c r="BT26" s="23"/>
      <c r="BU26" s="23"/>
      <c r="BV26" s="24"/>
      <c r="BW26" s="25"/>
    </row>
    <row r="27" spans="1:75" s="22" customFormat="1" ht="109.15" customHeight="1" x14ac:dyDescent="0.25">
      <c r="A27" s="17"/>
      <c r="B27" s="18"/>
      <c r="C27" s="18"/>
      <c r="D27" s="19"/>
      <c r="E27" s="19"/>
      <c r="F27" s="20"/>
      <c r="G27" s="18"/>
      <c r="H27" s="18"/>
      <c r="I27" s="18"/>
      <c r="J27" s="18"/>
      <c r="K27" s="18"/>
      <c r="L27" s="20"/>
      <c r="M27" s="20"/>
      <c r="N27" s="20"/>
      <c r="O27" s="20"/>
      <c r="P27" s="20"/>
      <c r="Q27" s="21"/>
      <c r="R27" s="21"/>
      <c r="S27" s="21"/>
      <c r="T27" s="21"/>
      <c r="U27" s="20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0"/>
      <c r="AI27" s="20"/>
      <c r="AJ27" s="20"/>
      <c r="AK27" s="21"/>
      <c r="AL27" s="194"/>
      <c r="AM27" s="20"/>
      <c r="AN27" s="20"/>
      <c r="AO27" s="20"/>
      <c r="AP27" s="20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0"/>
      <c r="BE27" s="20"/>
      <c r="BF27" s="194"/>
      <c r="BG27" s="23"/>
      <c r="BH27" s="23"/>
      <c r="BI27" s="20"/>
      <c r="BJ27" s="20"/>
      <c r="BK27" s="23"/>
      <c r="BL27" s="23"/>
      <c r="BM27" s="20"/>
      <c r="BN27" s="23"/>
      <c r="BO27" s="21"/>
      <c r="BP27" s="182"/>
      <c r="BQ27" s="24"/>
      <c r="BR27" s="21"/>
      <c r="BS27" s="21"/>
      <c r="BT27" s="23"/>
      <c r="BU27" s="23"/>
      <c r="BV27" s="24"/>
      <c r="BW27" s="25"/>
    </row>
    <row r="28" spans="1:75" s="22" customFormat="1" ht="109.15" customHeight="1" x14ac:dyDescent="0.25">
      <c r="A28" s="17"/>
      <c r="B28" s="18"/>
      <c r="C28" s="18"/>
      <c r="D28" s="19"/>
      <c r="E28" s="19"/>
      <c r="F28" s="20"/>
      <c r="G28" s="18"/>
      <c r="H28" s="18"/>
      <c r="I28" s="18"/>
      <c r="J28" s="18"/>
      <c r="K28" s="18"/>
      <c r="L28" s="20"/>
      <c r="M28" s="20"/>
      <c r="N28" s="20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0"/>
      <c r="AI28" s="20"/>
      <c r="AJ28" s="20"/>
      <c r="AK28" s="21"/>
      <c r="AL28" s="194"/>
      <c r="AM28" s="20"/>
      <c r="AN28" s="20"/>
      <c r="AO28" s="20"/>
      <c r="AP28" s="20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0"/>
      <c r="BE28" s="20"/>
      <c r="BF28" s="194"/>
      <c r="BG28" s="23"/>
      <c r="BH28" s="23"/>
      <c r="BI28" s="20"/>
      <c r="BJ28" s="20"/>
      <c r="BK28" s="23"/>
      <c r="BL28" s="23"/>
      <c r="BM28" s="20"/>
      <c r="BN28" s="23"/>
      <c r="BO28" s="21"/>
      <c r="BP28" s="182"/>
      <c r="BQ28" s="24"/>
      <c r="BR28" s="21"/>
      <c r="BS28" s="21"/>
      <c r="BT28" s="23"/>
      <c r="BU28" s="23"/>
      <c r="BV28" s="24"/>
      <c r="BW28" s="25"/>
    </row>
    <row r="29" spans="1:75" s="22" customFormat="1" ht="109.15" customHeight="1" x14ac:dyDescent="0.25">
      <c r="A29" s="17"/>
      <c r="B29" s="18"/>
      <c r="C29" s="18"/>
      <c r="D29" s="19"/>
      <c r="E29" s="19"/>
      <c r="F29" s="20"/>
      <c r="G29" s="18"/>
      <c r="H29" s="18"/>
      <c r="I29" s="18"/>
      <c r="J29" s="18"/>
      <c r="K29" s="18"/>
      <c r="L29" s="20"/>
      <c r="M29" s="20"/>
      <c r="N29" s="20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0"/>
      <c r="AI29" s="20"/>
      <c r="AJ29" s="20"/>
      <c r="AK29" s="21"/>
      <c r="AL29" s="194"/>
      <c r="AM29" s="20"/>
      <c r="AN29" s="20"/>
      <c r="AO29" s="20"/>
      <c r="AP29" s="20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0"/>
      <c r="BE29" s="20"/>
      <c r="BF29" s="194"/>
      <c r="BG29" s="23"/>
      <c r="BH29" s="23"/>
      <c r="BI29" s="20"/>
      <c r="BJ29" s="20"/>
      <c r="BK29" s="23"/>
      <c r="BL29" s="23"/>
      <c r="BM29" s="20"/>
      <c r="BN29" s="23"/>
      <c r="BO29" s="21"/>
      <c r="BP29" s="182"/>
      <c r="BQ29" s="24"/>
      <c r="BR29" s="21"/>
      <c r="BS29" s="21"/>
      <c r="BT29" s="23"/>
      <c r="BU29" s="23"/>
      <c r="BV29" s="24"/>
      <c r="BW29" s="25"/>
    </row>
    <row r="30" spans="1:75" s="22" customFormat="1" ht="109.15" customHeight="1" x14ac:dyDescent="0.25">
      <c r="A30" s="17"/>
      <c r="B30" s="18"/>
      <c r="C30" s="18"/>
      <c r="D30" s="19"/>
      <c r="E30" s="19"/>
      <c r="F30" s="20"/>
      <c r="G30" s="18"/>
      <c r="H30" s="18"/>
      <c r="I30" s="18"/>
      <c r="J30" s="18"/>
      <c r="K30" s="18"/>
      <c r="L30" s="20"/>
      <c r="M30" s="20"/>
      <c r="N30" s="20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0"/>
      <c r="AI30" s="20"/>
      <c r="AJ30" s="20"/>
      <c r="AK30" s="21"/>
      <c r="AL30" s="194"/>
      <c r="AM30" s="20"/>
      <c r="AN30" s="20"/>
      <c r="AO30" s="20"/>
      <c r="AP30" s="20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0"/>
      <c r="BE30" s="20"/>
      <c r="BF30" s="194"/>
      <c r="BG30" s="23"/>
      <c r="BH30" s="23"/>
      <c r="BI30" s="20"/>
      <c r="BJ30" s="20"/>
      <c r="BK30" s="23"/>
      <c r="BL30" s="23"/>
      <c r="BM30" s="20"/>
      <c r="BN30" s="23"/>
      <c r="BO30" s="21"/>
      <c r="BP30" s="182"/>
      <c r="BQ30" s="24"/>
      <c r="BR30" s="21"/>
      <c r="BS30" s="21"/>
      <c r="BT30" s="23"/>
      <c r="BU30" s="23"/>
      <c r="BV30" s="24"/>
      <c r="BW30" s="25"/>
    </row>
    <row r="31" spans="1:75" s="22" customFormat="1" ht="109.15" customHeight="1" x14ac:dyDescent="0.25">
      <c r="A31" s="17"/>
      <c r="B31" s="18"/>
      <c r="C31" s="18"/>
      <c r="D31" s="19"/>
      <c r="E31" s="19"/>
      <c r="F31" s="20"/>
      <c r="G31" s="18"/>
      <c r="H31" s="18"/>
      <c r="I31" s="18"/>
      <c r="J31" s="18"/>
      <c r="K31" s="18"/>
      <c r="L31" s="20"/>
      <c r="M31" s="20"/>
      <c r="N31" s="20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0"/>
      <c r="AI31" s="20"/>
      <c r="AJ31" s="20"/>
      <c r="AK31" s="21"/>
      <c r="AL31" s="194"/>
      <c r="AM31" s="20"/>
      <c r="AN31" s="20"/>
      <c r="AO31" s="20"/>
      <c r="AP31" s="20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0"/>
      <c r="BE31" s="20"/>
      <c r="BF31" s="194"/>
      <c r="BG31" s="23"/>
      <c r="BH31" s="23"/>
      <c r="BI31" s="20"/>
      <c r="BJ31" s="20"/>
      <c r="BK31" s="23"/>
      <c r="BL31" s="23"/>
      <c r="BM31" s="20"/>
      <c r="BN31" s="23"/>
      <c r="BO31" s="21"/>
      <c r="BP31" s="182"/>
      <c r="BQ31" s="24"/>
      <c r="BR31" s="21"/>
      <c r="BS31" s="21"/>
      <c r="BT31" s="23"/>
      <c r="BU31" s="23"/>
      <c r="BV31" s="24"/>
      <c r="BW31" s="25"/>
    </row>
    <row r="32" spans="1:75" s="22" customFormat="1" ht="109.15" customHeight="1" x14ac:dyDescent="0.25">
      <c r="A32" s="17"/>
      <c r="B32" s="18"/>
      <c r="C32" s="18"/>
      <c r="D32" s="19"/>
      <c r="E32" s="19"/>
      <c r="F32" s="20"/>
      <c r="G32" s="18"/>
      <c r="H32" s="18"/>
      <c r="I32" s="18"/>
      <c r="J32" s="18"/>
      <c r="K32" s="18"/>
      <c r="L32" s="20"/>
      <c r="M32" s="20"/>
      <c r="N32" s="20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0"/>
      <c r="AI32" s="20"/>
      <c r="AJ32" s="20"/>
      <c r="AK32" s="21"/>
      <c r="AL32" s="194"/>
      <c r="AM32" s="20"/>
      <c r="AN32" s="20"/>
      <c r="AO32" s="20"/>
      <c r="AP32" s="20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194"/>
      <c r="BG32" s="21"/>
      <c r="BH32" s="21"/>
      <c r="BI32" s="20"/>
      <c r="BJ32" s="20"/>
      <c r="BK32" s="23"/>
      <c r="BL32" s="23"/>
      <c r="BM32" s="20"/>
      <c r="BN32" s="23"/>
      <c r="BO32" s="21"/>
      <c r="BP32" s="182"/>
      <c r="BQ32" s="24"/>
      <c r="BR32" s="21"/>
      <c r="BS32" s="21"/>
      <c r="BT32" s="23"/>
      <c r="BU32" s="23"/>
      <c r="BV32" s="24"/>
      <c r="BW32" s="25"/>
    </row>
    <row r="33" spans="1:75" s="22" customFormat="1" ht="109.15" customHeight="1" x14ac:dyDescent="0.25">
      <c r="A33" s="17"/>
      <c r="B33" s="18"/>
      <c r="C33" s="18"/>
      <c r="D33" s="19"/>
      <c r="E33" s="19"/>
      <c r="F33" s="20"/>
      <c r="G33" s="18"/>
      <c r="H33" s="18"/>
      <c r="I33" s="18"/>
      <c r="J33" s="18"/>
      <c r="K33" s="18"/>
      <c r="L33" s="20"/>
      <c r="M33" s="20"/>
      <c r="N33" s="194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0"/>
      <c r="AI33" s="20"/>
      <c r="AJ33" s="20"/>
      <c r="AK33" s="21"/>
      <c r="AL33" s="194"/>
      <c r="AM33" s="20"/>
      <c r="AN33" s="20"/>
      <c r="AO33" s="20"/>
      <c r="AP33" s="20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194"/>
      <c r="BG33" s="23"/>
      <c r="BH33" s="23"/>
      <c r="BI33" s="20"/>
      <c r="BJ33" s="20"/>
      <c r="BK33" s="23"/>
      <c r="BL33" s="23"/>
      <c r="BM33" s="20"/>
      <c r="BN33" s="23"/>
      <c r="BO33" s="21"/>
      <c r="BP33" s="182"/>
      <c r="BQ33" s="24"/>
      <c r="BR33" s="21"/>
      <c r="BS33" s="21"/>
      <c r="BT33" s="23"/>
      <c r="BU33" s="23"/>
      <c r="BV33" s="24"/>
      <c r="BW33" s="25"/>
    </row>
    <row r="34" spans="1:75" s="22" customFormat="1" ht="109.15" customHeight="1" x14ac:dyDescent="0.25">
      <c r="A34" s="17"/>
      <c r="B34" s="18"/>
      <c r="C34" s="18"/>
      <c r="D34" s="19"/>
      <c r="E34" s="19"/>
      <c r="F34" s="20"/>
      <c r="G34" s="18"/>
      <c r="H34" s="18"/>
      <c r="I34" s="18"/>
      <c r="J34" s="75"/>
      <c r="K34" s="18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0"/>
      <c r="AI34" s="20"/>
      <c r="AJ34" s="20"/>
      <c r="AK34" s="21"/>
      <c r="AL34" s="194"/>
      <c r="AM34" s="20"/>
      <c r="AN34" s="20"/>
      <c r="AO34" s="20"/>
      <c r="AP34" s="20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0"/>
      <c r="BE34" s="21"/>
      <c r="BF34" s="20"/>
      <c r="BG34" s="23"/>
      <c r="BH34" s="23"/>
      <c r="BI34" s="20"/>
      <c r="BJ34" s="20"/>
      <c r="BK34" s="23"/>
      <c r="BL34" s="23"/>
      <c r="BM34" s="20"/>
      <c r="BN34" s="23"/>
      <c r="BO34" s="21"/>
      <c r="BP34" s="182"/>
      <c r="BQ34" s="24"/>
      <c r="BR34" s="21"/>
      <c r="BS34" s="21"/>
      <c r="BT34" s="23"/>
      <c r="BU34" s="23"/>
      <c r="BV34" s="24"/>
      <c r="BW34" s="25"/>
    </row>
    <row r="35" spans="1:75" s="22" customFormat="1" ht="109.15" customHeight="1" x14ac:dyDescent="0.25">
      <c r="A35" s="17"/>
      <c r="B35" s="18"/>
      <c r="C35" s="18"/>
      <c r="D35" s="19"/>
      <c r="E35" s="19"/>
      <c r="F35" s="20"/>
      <c r="G35" s="18"/>
      <c r="H35" s="18"/>
      <c r="I35" s="18"/>
      <c r="J35" s="18"/>
      <c r="K35" s="18"/>
      <c r="L35" s="20"/>
      <c r="M35" s="20"/>
      <c r="N35" s="194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0"/>
      <c r="AI35" s="20"/>
      <c r="AJ35" s="20"/>
      <c r="AK35" s="21"/>
      <c r="AL35" s="194"/>
      <c r="AM35" s="20"/>
      <c r="AN35" s="20"/>
      <c r="AO35" s="20"/>
      <c r="AP35" s="20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194"/>
      <c r="BG35" s="21"/>
      <c r="BH35" s="21"/>
      <c r="BI35" s="20"/>
      <c r="BJ35" s="20"/>
      <c r="BK35" s="23"/>
      <c r="BL35" s="20"/>
      <c r="BM35" s="23"/>
      <c r="BN35" s="23"/>
      <c r="BO35" s="21"/>
      <c r="BP35" s="182"/>
      <c r="BQ35" s="24"/>
      <c r="BR35" s="21"/>
      <c r="BS35" s="21"/>
      <c r="BT35" s="23"/>
      <c r="BU35" s="23"/>
      <c r="BV35" s="24"/>
      <c r="BW35" s="25"/>
    </row>
    <row r="36" spans="1:75" s="22" customFormat="1" ht="109.15" customHeight="1" x14ac:dyDescent="0.25">
      <c r="A36" s="17"/>
      <c r="B36" s="18"/>
      <c r="C36" s="18"/>
      <c r="D36" s="19"/>
      <c r="E36" s="19"/>
      <c r="F36" s="20"/>
      <c r="G36" s="18"/>
      <c r="H36" s="18"/>
      <c r="I36" s="18"/>
      <c r="J36" s="18"/>
      <c r="K36" s="18"/>
      <c r="L36" s="20"/>
      <c r="M36" s="20"/>
      <c r="N36" s="194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0"/>
      <c r="AI36" s="20"/>
      <c r="AJ36" s="20"/>
      <c r="AK36" s="21"/>
      <c r="AL36" s="194"/>
      <c r="AM36" s="20"/>
      <c r="AN36" s="20"/>
      <c r="AO36" s="20"/>
      <c r="AP36" s="20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194"/>
      <c r="BG36" s="183"/>
      <c r="BH36" s="23"/>
      <c r="BI36" s="20"/>
      <c r="BJ36" s="20"/>
      <c r="BK36" s="23"/>
      <c r="BL36" s="20"/>
      <c r="BM36" s="20"/>
      <c r="BN36" s="23"/>
      <c r="BO36" s="21"/>
      <c r="BP36" s="182"/>
      <c r="BQ36" s="24"/>
      <c r="BR36" s="21"/>
      <c r="BS36" s="21"/>
      <c r="BT36" s="23"/>
      <c r="BU36" s="23"/>
      <c r="BV36" s="24"/>
      <c r="BW36" s="25"/>
    </row>
    <row r="37" spans="1:75" s="22" customFormat="1" ht="109.15" customHeight="1" x14ac:dyDescent="0.25">
      <c r="A37" s="17"/>
      <c r="B37" s="18"/>
      <c r="C37" s="18"/>
      <c r="D37" s="19"/>
      <c r="E37" s="19"/>
      <c r="F37" s="20"/>
      <c r="G37" s="18"/>
      <c r="H37" s="18"/>
      <c r="I37" s="18"/>
      <c r="J37" s="18"/>
      <c r="K37" s="18"/>
      <c r="L37" s="20"/>
      <c r="M37" s="20"/>
      <c r="N37" s="194"/>
      <c r="O37" s="21"/>
      <c r="P37" s="20"/>
      <c r="Q37" s="23"/>
      <c r="R37" s="23"/>
      <c r="S37" s="23"/>
      <c r="T37" s="23"/>
      <c r="U37" s="23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0"/>
      <c r="AI37" s="20"/>
      <c r="AJ37" s="20"/>
      <c r="AK37" s="21"/>
      <c r="AL37" s="194"/>
      <c r="AM37" s="20"/>
      <c r="AN37" s="20"/>
      <c r="AO37" s="20"/>
      <c r="AP37" s="20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194"/>
      <c r="BG37" s="183"/>
      <c r="BH37" s="23"/>
      <c r="BI37" s="20"/>
      <c r="BJ37" s="20"/>
      <c r="BK37" s="23"/>
      <c r="BL37" s="20"/>
      <c r="BM37" s="20"/>
      <c r="BN37" s="23"/>
      <c r="BO37" s="21"/>
      <c r="BP37" s="182"/>
      <c r="BQ37" s="24"/>
      <c r="BR37" s="21"/>
      <c r="BS37" s="21"/>
      <c r="BT37" s="23"/>
      <c r="BU37" s="23"/>
      <c r="BV37" s="24"/>
      <c r="BW37" s="25"/>
    </row>
    <row r="38" spans="1:75" s="22" customFormat="1" ht="109.15" customHeight="1" x14ac:dyDescent="0.25">
      <c r="A38" s="17"/>
      <c r="B38" s="18"/>
      <c r="C38" s="18"/>
      <c r="D38" s="19"/>
      <c r="E38" s="19"/>
      <c r="F38" s="20"/>
      <c r="G38" s="18"/>
      <c r="H38" s="18"/>
      <c r="I38" s="18"/>
      <c r="J38" s="18"/>
      <c r="K38" s="18"/>
      <c r="L38" s="20"/>
      <c r="M38" s="20"/>
      <c r="N38" s="194"/>
      <c r="O38" s="23"/>
      <c r="P38" s="20"/>
      <c r="Q38" s="23"/>
      <c r="R38" s="23"/>
      <c r="S38" s="23"/>
      <c r="T38" s="23"/>
      <c r="U38" s="23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0"/>
      <c r="AI38" s="20"/>
      <c r="AJ38" s="20"/>
      <c r="AK38" s="21"/>
      <c r="AL38" s="194"/>
      <c r="AM38" s="20"/>
      <c r="AN38" s="20"/>
      <c r="AO38" s="20"/>
      <c r="AP38" s="20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E38" s="21"/>
      <c r="BF38" s="194"/>
      <c r="BG38" s="183"/>
      <c r="BH38" s="23"/>
      <c r="BI38" s="20"/>
      <c r="BJ38" s="20"/>
      <c r="BK38" s="23"/>
      <c r="BL38" s="20"/>
      <c r="BM38" s="20"/>
      <c r="BN38" s="23"/>
      <c r="BO38" s="21"/>
      <c r="BP38" s="182"/>
      <c r="BQ38" s="24"/>
      <c r="BR38" s="21"/>
      <c r="BS38" s="21"/>
      <c r="BT38" s="23"/>
      <c r="BU38" s="23"/>
      <c r="BV38" s="24"/>
      <c r="BW38" s="25"/>
    </row>
    <row r="39" spans="1:75" s="22" customFormat="1" ht="109.15" customHeight="1" x14ac:dyDescent="0.25">
      <c r="A39" s="17"/>
      <c r="B39" s="18"/>
      <c r="C39" s="18"/>
      <c r="D39" s="19"/>
      <c r="E39" s="19"/>
      <c r="F39" s="20"/>
      <c r="G39" s="18"/>
      <c r="H39" s="18"/>
      <c r="I39" s="18"/>
      <c r="J39" s="18"/>
      <c r="K39" s="18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0"/>
      <c r="AI39" s="20"/>
      <c r="AJ39" s="20"/>
      <c r="AK39" s="21"/>
      <c r="AL39" s="194"/>
      <c r="AM39" s="20"/>
      <c r="AN39" s="20"/>
      <c r="AO39" s="20"/>
      <c r="AP39" s="20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0"/>
      <c r="BE39" s="21"/>
      <c r="BF39" s="20"/>
      <c r="BG39" s="23"/>
      <c r="BH39" s="23"/>
      <c r="BI39" s="20"/>
      <c r="BJ39" s="20"/>
      <c r="BK39" s="23"/>
      <c r="BL39" s="23"/>
      <c r="BM39" s="20"/>
      <c r="BN39" s="23"/>
      <c r="BO39" s="21"/>
      <c r="BP39" s="182"/>
      <c r="BQ39" s="24"/>
      <c r="BR39" s="21"/>
      <c r="BS39" s="21"/>
      <c r="BT39" s="23"/>
      <c r="BU39" s="23"/>
      <c r="BV39" s="24"/>
      <c r="BW39" s="25"/>
    </row>
    <row r="40" spans="1:75" s="22" customFormat="1" ht="109.15" customHeight="1" x14ac:dyDescent="0.25">
      <c r="A40" s="17"/>
      <c r="B40" s="18"/>
      <c r="C40" s="18"/>
      <c r="D40" s="19"/>
      <c r="E40" s="19"/>
      <c r="F40" s="20"/>
      <c r="G40" s="18"/>
      <c r="H40" s="18"/>
      <c r="I40" s="18"/>
      <c r="J40" s="18"/>
      <c r="K40" s="18"/>
      <c r="L40" s="20"/>
      <c r="M40" s="20"/>
      <c r="N40" s="20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0"/>
      <c r="AI40" s="20"/>
      <c r="AJ40" s="20"/>
      <c r="AK40" s="21"/>
      <c r="AL40" s="194"/>
      <c r="AM40" s="20"/>
      <c r="AN40" s="20"/>
      <c r="AO40" s="20"/>
      <c r="AP40" s="20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194"/>
      <c r="BG40" s="21"/>
      <c r="BH40" s="21"/>
      <c r="BI40" s="20"/>
      <c r="BJ40" s="20"/>
      <c r="BK40" s="23"/>
      <c r="BL40" s="20"/>
      <c r="BM40" s="20"/>
      <c r="BN40" s="23"/>
      <c r="BO40" s="21"/>
      <c r="BP40" s="182"/>
      <c r="BQ40" s="24"/>
      <c r="BR40" s="21"/>
      <c r="BS40" s="21"/>
      <c r="BT40" s="23"/>
      <c r="BU40" s="23"/>
      <c r="BV40" s="24"/>
      <c r="BW40" s="25"/>
    </row>
    <row r="41" spans="1:75" s="22" customFormat="1" ht="109.15" customHeight="1" x14ac:dyDescent="0.25">
      <c r="A41" s="17"/>
      <c r="B41" s="18"/>
      <c r="C41" s="18"/>
      <c r="D41" s="19"/>
      <c r="E41" s="19"/>
      <c r="F41" s="20"/>
      <c r="G41" s="18"/>
      <c r="H41" s="18"/>
      <c r="I41" s="18"/>
      <c r="J41" s="18"/>
      <c r="K41" s="18"/>
      <c r="L41" s="20"/>
      <c r="M41" s="20"/>
      <c r="N41" s="194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0"/>
      <c r="AI41" s="20"/>
      <c r="AJ41" s="20"/>
      <c r="AK41" s="21"/>
      <c r="AL41" s="194"/>
      <c r="AM41" s="20"/>
      <c r="AN41" s="20"/>
      <c r="AO41" s="20"/>
      <c r="AP41" s="20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21"/>
      <c r="BE41" s="21"/>
      <c r="BF41" s="194"/>
      <c r="BG41" s="183"/>
      <c r="BH41" s="23"/>
      <c r="BI41" s="20"/>
      <c r="BJ41" s="20"/>
      <c r="BK41" s="23"/>
      <c r="BL41" s="20"/>
      <c r="BM41" s="20"/>
      <c r="BN41" s="23"/>
      <c r="BO41" s="21"/>
      <c r="BP41" s="182"/>
      <c r="BQ41" s="24"/>
      <c r="BR41" s="21"/>
      <c r="BS41" s="21"/>
      <c r="BT41" s="23"/>
      <c r="BU41" s="23"/>
      <c r="BV41" s="24"/>
      <c r="BW41" s="25"/>
    </row>
    <row r="42" spans="1:75" s="22" customFormat="1" ht="197.25" customHeight="1" x14ac:dyDescent="0.25">
      <c r="A42" s="17"/>
      <c r="B42" s="18"/>
      <c r="C42" s="18"/>
      <c r="D42" s="19"/>
      <c r="E42" s="19"/>
      <c r="F42" s="20"/>
      <c r="G42" s="18"/>
      <c r="H42" s="18"/>
      <c r="I42" s="18"/>
      <c r="J42" s="18"/>
      <c r="K42" s="18"/>
      <c r="L42" s="20"/>
      <c r="M42" s="20"/>
      <c r="N42" s="20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0"/>
      <c r="AI42" s="20"/>
      <c r="AJ42" s="20"/>
      <c r="AK42" s="21"/>
      <c r="AL42" s="194"/>
      <c r="AM42" s="20"/>
      <c r="AN42" s="20"/>
      <c r="AO42" s="20"/>
      <c r="AP42" s="20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21"/>
      <c r="BE42" s="21"/>
      <c r="BF42" s="194"/>
      <c r="BG42" s="21"/>
      <c r="BH42" s="21"/>
      <c r="BI42" s="20"/>
      <c r="BJ42" s="20"/>
      <c r="BK42" s="23"/>
      <c r="BL42" s="20"/>
      <c r="BM42" s="20"/>
      <c r="BN42" s="23"/>
      <c r="BO42" s="21"/>
      <c r="BP42" s="182"/>
      <c r="BQ42" s="24"/>
      <c r="BR42" s="21"/>
      <c r="BS42" s="21"/>
      <c r="BT42" s="23"/>
      <c r="BU42" s="23"/>
      <c r="BV42" s="24"/>
      <c r="BW42" s="25"/>
    </row>
    <row r="43" spans="1:75" s="22" customFormat="1" ht="197.25" customHeight="1" x14ac:dyDescent="0.25">
      <c r="A43" s="17"/>
      <c r="B43" s="18"/>
      <c r="C43" s="18"/>
      <c r="D43" s="19"/>
      <c r="E43" s="19"/>
      <c r="F43" s="20"/>
      <c r="G43" s="18"/>
      <c r="H43" s="18"/>
      <c r="I43" s="18"/>
      <c r="J43" s="18"/>
      <c r="K43" s="18"/>
      <c r="L43" s="20"/>
      <c r="M43" s="20"/>
      <c r="N43" s="194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0"/>
      <c r="AI43" s="20"/>
      <c r="AJ43" s="20"/>
      <c r="AK43" s="21"/>
      <c r="AL43" s="194"/>
      <c r="AM43" s="20"/>
      <c r="AN43" s="20"/>
      <c r="AO43" s="20"/>
      <c r="AP43" s="20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21"/>
      <c r="BE43" s="21"/>
      <c r="BF43" s="194"/>
      <c r="BG43" s="182"/>
      <c r="BH43" s="21"/>
      <c r="BI43" s="20"/>
      <c r="BJ43" s="20"/>
      <c r="BK43" s="23"/>
      <c r="BL43" s="20"/>
      <c r="BM43" s="20"/>
      <c r="BN43" s="23"/>
      <c r="BO43" s="21"/>
      <c r="BP43" s="182"/>
      <c r="BQ43" s="24"/>
      <c r="BR43" s="21"/>
      <c r="BS43" s="21"/>
      <c r="BT43" s="23"/>
      <c r="BU43" s="23"/>
      <c r="BV43" s="24"/>
      <c r="BW43" s="25"/>
    </row>
    <row r="44" spans="1:75" s="22" customFormat="1" ht="197.25" customHeight="1" x14ac:dyDescent="0.25">
      <c r="A44" s="17"/>
      <c r="B44" s="18"/>
      <c r="C44" s="18"/>
      <c r="D44" s="19"/>
      <c r="E44" s="19"/>
      <c r="F44" s="20"/>
      <c r="G44" s="18"/>
      <c r="H44" s="18"/>
      <c r="I44" s="18"/>
      <c r="J44" s="18"/>
      <c r="K44" s="18"/>
      <c r="L44" s="20"/>
      <c r="M44" s="20"/>
      <c r="N44" s="20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0"/>
      <c r="AI44" s="20"/>
      <c r="AJ44" s="20"/>
      <c r="AK44" s="21"/>
      <c r="AL44" s="194"/>
      <c r="AM44" s="20"/>
      <c r="AN44" s="20"/>
      <c r="AO44" s="20"/>
      <c r="AP44" s="20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F44" s="194"/>
      <c r="BG44" s="21"/>
      <c r="BH44" s="21"/>
      <c r="BI44" s="20"/>
      <c r="BJ44" s="20"/>
      <c r="BK44" s="23"/>
      <c r="BL44" s="20"/>
      <c r="BM44" s="20"/>
      <c r="BN44" s="23"/>
      <c r="BO44" s="21"/>
      <c r="BP44" s="182"/>
      <c r="BQ44" s="24"/>
      <c r="BR44" s="21"/>
      <c r="BS44" s="21"/>
      <c r="BT44" s="23"/>
      <c r="BU44" s="23"/>
      <c r="BV44" s="24"/>
      <c r="BW44" s="25"/>
    </row>
    <row r="45" spans="1:75" s="22" customFormat="1" ht="197.25" customHeight="1" x14ac:dyDescent="0.25">
      <c r="A45" s="17"/>
      <c r="B45" s="18"/>
      <c r="C45" s="18"/>
      <c r="D45" s="19"/>
      <c r="E45" s="19"/>
      <c r="F45" s="20"/>
      <c r="G45" s="18"/>
      <c r="H45" s="18"/>
      <c r="I45" s="18"/>
      <c r="J45" s="18"/>
      <c r="K45" s="18"/>
      <c r="L45" s="20"/>
      <c r="M45" s="20"/>
      <c r="N45" s="194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0"/>
      <c r="AI45" s="20"/>
      <c r="AJ45" s="20"/>
      <c r="AK45" s="21"/>
      <c r="AL45" s="194"/>
      <c r="AM45" s="20"/>
      <c r="AN45" s="20"/>
      <c r="AO45" s="20"/>
      <c r="AP45" s="20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1"/>
      <c r="BE45" s="21"/>
      <c r="BF45" s="194"/>
      <c r="BG45" s="183"/>
      <c r="BH45" s="23"/>
      <c r="BI45" s="20"/>
      <c r="BJ45" s="20"/>
      <c r="BK45" s="23"/>
      <c r="BL45" s="20"/>
      <c r="BM45" s="20"/>
      <c r="BN45" s="23"/>
      <c r="BO45" s="21"/>
      <c r="BP45" s="182"/>
      <c r="BQ45" s="24"/>
      <c r="BR45" s="21"/>
      <c r="BS45" s="21"/>
      <c r="BT45" s="23"/>
      <c r="BU45" s="23"/>
      <c r="BV45" s="24"/>
      <c r="BW45" s="25"/>
    </row>
    <row r="46" spans="1:75" s="22" customFormat="1" ht="252" customHeight="1" x14ac:dyDescent="0.25">
      <c r="A46" s="17"/>
      <c r="B46" s="18"/>
      <c r="C46" s="18"/>
      <c r="D46" s="19"/>
      <c r="E46" s="19"/>
      <c r="F46" s="20"/>
      <c r="G46" s="18"/>
      <c r="H46" s="18"/>
      <c r="I46" s="18"/>
      <c r="J46" s="18"/>
      <c r="K46" s="18"/>
      <c r="L46" s="20"/>
      <c r="M46" s="20"/>
      <c r="N46" s="20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0"/>
      <c r="AI46" s="23"/>
      <c r="AJ46" s="23"/>
      <c r="AK46" s="21"/>
      <c r="AL46" s="194"/>
      <c r="AM46" s="23"/>
      <c r="AN46" s="23"/>
      <c r="AO46" s="23"/>
      <c r="AP46" s="23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1"/>
      <c r="BE46" s="21"/>
      <c r="BF46" s="194"/>
      <c r="BG46" s="21"/>
      <c r="BH46" s="20"/>
      <c r="BI46" s="20"/>
      <c r="BJ46" s="20"/>
      <c r="BK46" s="23"/>
      <c r="BL46" s="20"/>
      <c r="BM46" s="20"/>
      <c r="BN46" s="23"/>
      <c r="BO46" s="21"/>
      <c r="BP46" s="182"/>
      <c r="BQ46" s="24"/>
      <c r="BR46" s="21"/>
      <c r="BS46" s="21"/>
      <c r="BT46" s="23"/>
      <c r="BU46" s="23"/>
      <c r="BV46" s="24"/>
      <c r="BW46" s="25"/>
    </row>
    <row r="47" spans="1:75" s="22" customFormat="1" ht="252" customHeight="1" x14ac:dyDescent="0.25">
      <c r="A47" s="17"/>
      <c r="B47" s="18"/>
      <c r="C47" s="18"/>
      <c r="D47" s="19"/>
      <c r="E47" s="19"/>
      <c r="F47" s="20"/>
      <c r="G47" s="18"/>
      <c r="H47" s="18"/>
      <c r="I47" s="18"/>
      <c r="J47" s="18"/>
      <c r="K47" s="18"/>
      <c r="L47" s="20"/>
      <c r="M47" s="20"/>
      <c r="N47" s="194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0"/>
      <c r="AI47" s="23"/>
      <c r="AJ47" s="23"/>
      <c r="AK47" s="21"/>
      <c r="AL47" s="194"/>
      <c r="AM47" s="23"/>
      <c r="AN47" s="23"/>
      <c r="AO47" s="23"/>
      <c r="AP47" s="23"/>
      <c r="AQ47" s="21"/>
      <c r="AR47" s="21"/>
      <c r="AS47" s="21"/>
      <c r="AT47" s="21"/>
      <c r="AU47" s="21"/>
      <c r="AV47" s="182"/>
      <c r="AW47" s="21"/>
      <c r="AX47" s="21"/>
      <c r="AY47" s="21"/>
      <c r="AZ47" s="21"/>
      <c r="BA47" s="21"/>
      <c r="BB47" s="21"/>
      <c r="BC47" s="21"/>
      <c r="BD47" s="21"/>
      <c r="BE47" s="21"/>
      <c r="BF47" s="194"/>
      <c r="BG47" s="182"/>
      <c r="BH47" s="21"/>
      <c r="BI47" s="20"/>
      <c r="BJ47" s="20"/>
      <c r="BK47" s="23"/>
      <c r="BL47" s="20"/>
      <c r="BM47" s="20"/>
      <c r="BN47" s="23"/>
      <c r="BO47" s="21"/>
      <c r="BP47" s="182"/>
      <c r="BQ47" s="24"/>
      <c r="BR47" s="21"/>
      <c r="BS47" s="21"/>
      <c r="BT47" s="23"/>
      <c r="BU47" s="23"/>
      <c r="BV47" s="24"/>
      <c r="BW47" s="25"/>
    </row>
    <row r="48" spans="1:75" s="22" customFormat="1" ht="225" customHeight="1" x14ac:dyDescent="0.25">
      <c r="A48" s="17"/>
      <c r="B48" s="18"/>
      <c r="C48" s="18"/>
      <c r="D48" s="19"/>
      <c r="E48" s="19"/>
      <c r="F48" s="20"/>
      <c r="G48" s="18"/>
      <c r="H48" s="18"/>
      <c r="I48" s="18"/>
      <c r="J48" s="18"/>
      <c r="K48" s="18"/>
      <c r="L48" s="20"/>
      <c r="M48" s="20"/>
      <c r="N48" s="20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0"/>
      <c r="AI48" s="23"/>
      <c r="AJ48" s="23"/>
      <c r="AK48" s="21"/>
      <c r="AL48" s="194"/>
      <c r="AM48" s="23"/>
      <c r="AN48" s="23"/>
      <c r="AO48" s="23"/>
      <c r="AP48" s="23"/>
      <c r="AQ48" s="21"/>
      <c r="AR48" s="21"/>
      <c r="AS48" s="21"/>
      <c r="AT48" s="21"/>
      <c r="AU48" s="21"/>
      <c r="AV48" s="182"/>
      <c r="AW48" s="21"/>
      <c r="AX48" s="21"/>
      <c r="AY48" s="21"/>
      <c r="AZ48" s="21"/>
      <c r="BA48" s="21"/>
      <c r="BB48" s="21"/>
      <c r="BC48" s="21"/>
      <c r="BD48" s="21"/>
      <c r="BE48" s="21"/>
      <c r="BF48" s="194"/>
      <c r="BG48" s="194"/>
      <c r="BH48" s="20"/>
      <c r="BI48" s="20"/>
      <c r="BJ48" s="20"/>
      <c r="BK48" s="23"/>
      <c r="BL48" s="20"/>
      <c r="BM48" s="20"/>
      <c r="BN48" s="23"/>
      <c r="BO48" s="21"/>
      <c r="BP48" s="182"/>
      <c r="BQ48" s="24"/>
      <c r="BR48" s="21"/>
      <c r="BS48" s="21"/>
      <c r="BT48" s="23"/>
      <c r="BU48" s="23"/>
      <c r="BV48" s="24"/>
      <c r="BW48" s="25"/>
    </row>
    <row r="49" spans="1:75" s="22" customFormat="1" ht="209.25" customHeight="1" x14ac:dyDescent="0.25">
      <c r="A49" s="17"/>
      <c r="B49" s="18"/>
      <c r="C49" s="18"/>
      <c r="D49" s="19"/>
      <c r="E49" s="19"/>
      <c r="F49" s="20"/>
      <c r="G49" s="18"/>
      <c r="H49" s="18"/>
      <c r="I49" s="18"/>
      <c r="J49" s="18"/>
      <c r="K49" s="18"/>
      <c r="L49" s="20"/>
      <c r="M49" s="20"/>
      <c r="N49" s="20"/>
      <c r="O49" s="23"/>
      <c r="P49" s="23"/>
      <c r="Q49" s="23"/>
      <c r="R49" s="23"/>
      <c r="S49" s="23"/>
      <c r="T49" s="23"/>
      <c r="U49" s="23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0"/>
      <c r="AI49" s="23"/>
      <c r="AJ49" s="20"/>
      <c r="AK49" s="21"/>
      <c r="AL49" s="194"/>
      <c r="AM49" s="23"/>
      <c r="AN49" s="23"/>
      <c r="AO49" s="23"/>
      <c r="AP49" s="20"/>
      <c r="AQ49" s="21"/>
      <c r="AR49" s="20"/>
      <c r="AS49" s="23"/>
      <c r="AT49" s="20"/>
      <c r="AU49" s="21"/>
      <c r="AV49" s="194"/>
      <c r="AW49" s="23"/>
      <c r="AX49" s="21"/>
      <c r="AY49" s="21"/>
      <c r="AZ49" s="21"/>
      <c r="BA49" s="21"/>
      <c r="BB49" s="21"/>
      <c r="BC49" s="21"/>
      <c r="BD49" s="21"/>
      <c r="BE49" s="21"/>
      <c r="BF49" s="20"/>
      <c r="BG49" s="21"/>
      <c r="BH49" s="21"/>
      <c r="BI49" s="20"/>
      <c r="BJ49" s="20"/>
      <c r="BK49" s="23"/>
      <c r="BL49" s="20"/>
      <c r="BM49" s="20"/>
      <c r="BN49" s="23"/>
      <c r="BO49" s="21"/>
      <c r="BP49" s="182"/>
      <c r="BQ49" s="24"/>
      <c r="BR49" s="21"/>
      <c r="BS49" s="21"/>
      <c r="BT49" s="23"/>
      <c r="BU49" s="23"/>
      <c r="BV49" s="24"/>
      <c r="BW49" s="25"/>
    </row>
    <row r="50" spans="1:75" s="22" customFormat="1" ht="136.5" customHeight="1" x14ac:dyDescent="0.25">
      <c r="A50" s="17"/>
      <c r="B50" s="18"/>
      <c r="C50" s="18"/>
      <c r="D50" s="19"/>
      <c r="E50" s="19"/>
      <c r="F50" s="20"/>
      <c r="G50" s="18"/>
      <c r="H50" s="18"/>
      <c r="I50" s="18"/>
      <c r="J50" s="18"/>
      <c r="K50" s="18"/>
      <c r="L50" s="20"/>
      <c r="M50" s="20"/>
      <c r="N50" s="20"/>
      <c r="O50" s="23"/>
      <c r="P50" s="23"/>
      <c r="Q50" s="23"/>
      <c r="R50" s="23"/>
      <c r="S50" s="23"/>
      <c r="T50" s="23"/>
      <c r="U50" s="23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0"/>
      <c r="AI50" s="20"/>
      <c r="AJ50" s="20"/>
      <c r="AK50" s="21"/>
      <c r="AL50" s="194"/>
      <c r="AM50" s="20"/>
      <c r="AN50" s="20"/>
      <c r="AO50" s="20"/>
      <c r="AP50" s="20"/>
      <c r="AQ50" s="21"/>
      <c r="AR50" s="21"/>
      <c r="AS50" s="21"/>
      <c r="AT50" s="21"/>
      <c r="AU50" s="21"/>
      <c r="AV50" s="182"/>
      <c r="AW50" s="21"/>
      <c r="AX50" s="21"/>
      <c r="AY50" s="21"/>
      <c r="AZ50" s="21"/>
      <c r="BA50" s="21"/>
      <c r="BB50" s="21"/>
      <c r="BC50" s="21"/>
      <c r="BD50" s="21"/>
      <c r="BE50" s="21"/>
      <c r="BF50" s="194"/>
      <c r="BG50" s="182"/>
      <c r="BH50" s="21"/>
      <c r="BI50" s="20"/>
      <c r="BJ50" s="20"/>
      <c r="BK50" s="23"/>
      <c r="BL50" s="20"/>
      <c r="BM50" s="20"/>
      <c r="BN50" s="23"/>
      <c r="BO50" s="21"/>
      <c r="BP50" s="182"/>
      <c r="BQ50" s="24"/>
      <c r="BR50" s="21"/>
      <c r="BS50" s="21"/>
      <c r="BT50" s="23"/>
      <c r="BU50" s="23"/>
      <c r="BV50" s="24"/>
      <c r="BW50" s="25"/>
    </row>
    <row r="51" spans="1:75" s="22" customFormat="1" ht="136.5" customHeight="1" x14ac:dyDescent="0.25">
      <c r="A51" s="17"/>
      <c r="B51" s="18"/>
      <c r="C51" s="18"/>
      <c r="D51" s="19"/>
      <c r="E51" s="19"/>
      <c r="F51" s="20"/>
      <c r="G51" s="18"/>
      <c r="H51" s="18"/>
      <c r="I51" s="18"/>
      <c r="J51" s="18"/>
      <c r="K51" s="18"/>
      <c r="L51" s="20"/>
      <c r="M51" s="20"/>
      <c r="N51" s="20"/>
      <c r="O51" s="23"/>
      <c r="P51" s="23"/>
      <c r="Q51" s="23"/>
      <c r="R51" s="23"/>
      <c r="S51" s="23"/>
      <c r="T51" s="23"/>
      <c r="U51" s="23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0"/>
      <c r="AI51" s="20"/>
      <c r="AJ51" s="20"/>
      <c r="AK51" s="21"/>
      <c r="AL51" s="194"/>
      <c r="AM51" s="20"/>
      <c r="AN51" s="20"/>
      <c r="AO51" s="20"/>
      <c r="AP51" s="20"/>
      <c r="AQ51" s="21"/>
      <c r="AR51" s="21"/>
      <c r="AS51" s="21"/>
      <c r="AT51" s="21"/>
      <c r="AU51" s="21"/>
      <c r="AV51" s="182"/>
      <c r="AW51" s="21"/>
      <c r="AX51" s="21"/>
      <c r="AY51" s="21"/>
      <c r="AZ51" s="21"/>
      <c r="BA51" s="21"/>
      <c r="BB51" s="21"/>
      <c r="BC51" s="21"/>
      <c r="BD51" s="21"/>
      <c r="BE51" s="21"/>
      <c r="BF51" s="194"/>
      <c r="BG51" s="182"/>
      <c r="BH51" s="21"/>
      <c r="BI51" s="20"/>
      <c r="BJ51" s="20"/>
      <c r="BK51" s="23"/>
      <c r="BL51" s="20"/>
      <c r="BM51" s="20"/>
      <c r="BN51" s="23"/>
      <c r="BO51" s="21"/>
      <c r="BP51" s="182"/>
      <c r="BQ51" s="24"/>
      <c r="BR51" s="21"/>
      <c r="BS51" s="21"/>
      <c r="BT51" s="23"/>
      <c r="BU51" s="23"/>
      <c r="BV51" s="24"/>
      <c r="BW51" s="25"/>
    </row>
    <row r="52" spans="1:75" s="22" customFormat="1" ht="136.5" customHeight="1" x14ac:dyDescent="0.25">
      <c r="A52" s="17"/>
      <c r="B52" s="18"/>
      <c r="C52" s="18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0"/>
      <c r="P52" s="20"/>
      <c r="Q52" s="20"/>
      <c r="R52" s="20"/>
      <c r="S52" s="20"/>
      <c r="T52" s="20"/>
      <c r="U52" s="23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0"/>
      <c r="AI52" s="20"/>
      <c r="AJ52" s="20"/>
      <c r="AK52" s="21"/>
      <c r="AL52" s="194"/>
      <c r="AM52" s="20"/>
      <c r="AN52" s="20"/>
      <c r="AO52" s="20"/>
      <c r="AP52" s="20"/>
      <c r="AQ52" s="21"/>
      <c r="AR52" s="21"/>
      <c r="AS52" s="21"/>
      <c r="AT52" s="21"/>
      <c r="AU52" s="21"/>
      <c r="AV52" s="182"/>
      <c r="AW52" s="21"/>
      <c r="AX52" s="21"/>
      <c r="AY52" s="21"/>
      <c r="AZ52" s="21"/>
      <c r="BA52" s="21"/>
      <c r="BB52" s="21"/>
      <c r="BC52" s="21"/>
      <c r="BD52" s="21"/>
      <c r="BE52" s="21"/>
      <c r="BF52" s="194"/>
      <c r="BG52" s="182"/>
      <c r="BH52" s="21"/>
      <c r="BI52" s="20"/>
      <c r="BJ52" s="20"/>
      <c r="BK52" s="23"/>
      <c r="BL52" s="20"/>
      <c r="BM52" s="20"/>
      <c r="BN52" s="23"/>
      <c r="BO52" s="21"/>
      <c r="BP52" s="182"/>
      <c r="BQ52" s="24"/>
      <c r="BR52" s="21"/>
      <c r="BS52" s="21"/>
      <c r="BT52" s="23"/>
      <c r="BU52" s="23"/>
      <c r="BV52" s="24"/>
      <c r="BW52" s="25"/>
    </row>
    <row r="53" spans="1:75" s="22" customFormat="1" ht="136.5" customHeight="1" x14ac:dyDescent="0.25">
      <c r="A53" s="17"/>
      <c r="B53" s="18"/>
      <c r="C53" s="18"/>
      <c r="D53" s="19"/>
      <c r="E53" s="19"/>
      <c r="F53" s="20"/>
      <c r="G53" s="18"/>
      <c r="H53" s="18"/>
      <c r="I53" s="18"/>
      <c r="J53" s="18"/>
      <c r="K53" s="18"/>
      <c r="L53" s="20"/>
      <c r="M53" s="194"/>
      <c r="N53" s="20"/>
      <c r="O53" s="23"/>
      <c r="P53" s="20"/>
      <c r="Q53" s="20"/>
      <c r="R53" s="20"/>
      <c r="S53" s="20"/>
      <c r="T53" s="20"/>
      <c r="U53" s="23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0"/>
      <c r="AI53" s="20"/>
      <c r="AJ53" s="20"/>
      <c r="AK53" s="21"/>
      <c r="AL53" s="194"/>
      <c r="AM53" s="20"/>
      <c r="AN53" s="20"/>
      <c r="AO53" s="20"/>
      <c r="AP53" s="20"/>
      <c r="AQ53" s="21"/>
      <c r="AR53" s="21"/>
      <c r="AS53" s="21"/>
      <c r="AT53" s="21"/>
      <c r="AU53" s="21"/>
      <c r="AV53" s="182"/>
      <c r="AW53" s="21"/>
      <c r="AX53" s="21"/>
      <c r="AY53" s="21"/>
      <c r="AZ53" s="21"/>
      <c r="BA53" s="21"/>
      <c r="BB53" s="21"/>
      <c r="BC53" s="21"/>
      <c r="BD53" s="21"/>
      <c r="BE53" s="21"/>
      <c r="BF53" s="194"/>
      <c r="BG53" s="182"/>
      <c r="BH53" s="21"/>
      <c r="BI53" s="20"/>
      <c r="BJ53" s="20"/>
      <c r="BK53" s="23"/>
      <c r="BL53" s="20"/>
      <c r="BM53" s="20"/>
      <c r="BN53" s="23"/>
      <c r="BO53" s="21"/>
      <c r="BP53" s="182"/>
      <c r="BQ53" s="24"/>
      <c r="BR53" s="21"/>
      <c r="BS53" s="21"/>
      <c r="BT53" s="23"/>
      <c r="BU53" s="23"/>
      <c r="BV53" s="24"/>
      <c r="BW53" s="25"/>
    </row>
    <row r="54" spans="1:75" s="22" customFormat="1" ht="209.25" customHeight="1" x14ac:dyDescent="0.25">
      <c r="A54" s="17"/>
      <c r="B54" s="18"/>
      <c r="C54" s="18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20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0"/>
      <c r="AI54" s="20"/>
      <c r="AJ54" s="20"/>
      <c r="AK54" s="21"/>
      <c r="AL54" s="194"/>
      <c r="AM54" s="20"/>
      <c r="AN54" s="20"/>
      <c r="AO54" s="20"/>
      <c r="AP54" s="20"/>
      <c r="AQ54" s="21"/>
      <c r="AR54" s="21"/>
      <c r="AS54" s="21"/>
      <c r="AT54" s="21"/>
      <c r="AU54" s="21"/>
      <c r="AV54" s="182"/>
      <c r="AW54" s="21"/>
      <c r="AX54" s="21"/>
      <c r="AY54" s="21"/>
      <c r="AZ54" s="21"/>
      <c r="BA54" s="21"/>
      <c r="BB54" s="21"/>
      <c r="BC54" s="21"/>
      <c r="BD54" s="21"/>
      <c r="BE54" s="21"/>
      <c r="BF54" s="194"/>
      <c r="BG54" s="21"/>
      <c r="BH54" s="20"/>
      <c r="BI54" s="20"/>
      <c r="BJ54" s="20"/>
      <c r="BK54" s="23"/>
      <c r="BL54" s="20"/>
      <c r="BM54" s="20"/>
      <c r="BN54" s="23"/>
      <c r="BO54" s="21"/>
      <c r="BP54" s="182"/>
      <c r="BQ54" s="24"/>
      <c r="BR54" s="21"/>
      <c r="BS54" s="21"/>
      <c r="BT54" s="23"/>
      <c r="BU54" s="23"/>
      <c r="BV54" s="24"/>
      <c r="BW54" s="25"/>
    </row>
    <row r="55" spans="1:75" s="22" customFormat="1" ht="154.5" customHeight="1" x14ac:dyDescent="0.25">
      <c r="A55" s="17"/>
      <c r="B55" s="18"/>
      <c r="C55" s="18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194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0"/>
      <c r="AI55" s="20"/>
      <c r="AJ55" s="20"/>
      <c r="AK55" s="21"/>
      <c r="AL55" s="194"/>
      <c r="AM55" s="20"/>
      <c r="AN55" s="20"/>
      <c r="AO55" s="20"/>
      <c r="AP55" s="20"/>
      <c r="AQ55" s="21"/>
      <c r="AR55" s="21"/>
      <c r="AS55" s="21"/>
      <c r="AT55" s="21"/>
      <c r="AU55" s="21"/>
      <c r="AV55" s="182"/>
      <c r="AW55" s="21"/>
      <c r="AX55" s="21"/>
      <c r="AY55" s="21"/>
      <c r="AZ55" s="21"/>
      <c r="BA55" s="21"/>
      <c r="BB55" s="21"/>
      <c r="BC55" s="21"/>
      <c r="BD55" s="21"/>
      <c r="BE55" s="21"/>
      <c r="BF55" s="194"/>
      <c r="BG55" s="194"/>
      <c r="BH55" s="20"/>
      <c r="BI55" s="20"/>
      <c r="BJ55" s="20"/>
      <c r="BK55" s="23"/>
      <c r="BL55" s="20"/>
      <c r="BM55" s="20"/>
      <c r="BN55" s="23"/>
      <c r="BO55" s="21"/>
      <c r="BP55" s="182"/>
      <c r="BQ55" s="24"/>
      <c r="BR55" s="21"/>
      <c r="BS55" s="21"/>
      <c r="BT55" s="23"/>
      <c r="BU55" s="23"/>
      <c r="BV55" s="24"/>
      <c r="BW55" s="25"/>
    </row>
    <row r="56" spans="1:75" s="22" customFormat="1" ht="249.75" customHeight="1" x14ac:dyDescent="0.25">
      <c r="A56" s="17"/>
      <c r="B56" s="18"/>
      <c r="C56" s="18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3"/>
      <c r="P56" s="23"/>
      <c r="Q56" s="23"/>
      <c r="R56" s="23"/>
      <c r="S56" s="23"/>
      <c r="T56" s="23"/>
      <c r="U56" s="23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0"/>
      <c r="AI56" s="20"/>
      <c r="AJ56" s="20"/>
      <c r="AK56" s="21"/>
      <c r="AL56" s="194"/>
      <c r="AM56" s="20"/>
      <c r="AN56" s="20"/>
      <c r="AO56" s="20"/>
      <c r="AP56" s="20"/>
      <c r="AQ56" s="21"/>
      <c r="AR56" s="21"/>
      <c r="AS56" s="21"/>
      <c r="AT56" s="21"/>
      <c r="AU56" s="21"/>
      <c r="AV56" s="182"/>
      <c r="AW56" s="21"/>
      <c r="AX56" s="21"/>
      <c r="AY56" s="21"/>
      <c r="AZ56" s="21"/>
      <c r="BA56" s="21"/>
      <c r="BB56" s="21"/>
      <c r="BC56" s="21"/>
      <c r="BD56" s="21"/>
      <c r="BE56" s="21"/>
      <c r="BF56" s="194"/>
      <c r="BG56" s="23"/>
      <c r="BH56" s="23"/>
      <c r="BI56" s="20"/>
      <c r="BJ56" s="20"/>
      <c r="BK56" s="23"/>
      <c r="BL56" s="20"/>
      <c r="BM56" s="20"/>
      <c r="BN56" s="23"/>
      <c r="BO56" s="21"/>
      <c r="BP56" s="182"/>
      <c r="BQ56" s="24"/>
      <c r="BR56" s="21"/>
      <c r="BS56" s="21"/>
      <c r="BT56" s="23"/>
      <c r="BU56" s="23"/>
      <c r="BV56" s="24"/>
      <c r="BW56" s="25"/>
    </row>
    <row r="57" spans="1:75" s="22" customFormat="1" ht="152.25" customHeight="1" x14ac:dyDescent="0.25">
      <c r="A57" s="17"/>
      <c r="B57" s="18"/>
      <c r="C57" s="18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0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0"/>
      <c r="AI57" s="20"/>
      <c r="AJ57" s="20"/>
      <c r="AK57" s="21"/>
      <c r="AL57" s="194"/>
      <c r="AM57" s="20"/>
      <c r="AN57" s="20"/>
      <c r="AO57" s="20"/>
      <c r="AP57" s="20"/>
      <c r="AQ57" s="21"/>
      <c r="AR57" s="21"/>
      <c r="AS57" s="21"/>
      <c r="AT57" s="21"/>
      <c r="AU57" s="21"/>
      <c r="AV57" s="182"/>
      <c r="AW57" s="21"/>
      <c r="AX57" s="21"/>
      <c r="AY57" s="21"/>
      <c r="AZ57" s="21"/>
      <c r="BA57" s="21"/>
      <c r="BB57" s="21"/>
      <c r="BC57" s="21"/>
      <c r="BD57" s="21"/>
      <c r="BE57" s="21"/>
      <c r="BF57" s="194"/>
      <c r="BG57" s="21"/>
      <c r="BH57" s="21"/>
      <c r="BI57" s="20"/>
      <c r="BJ57" s="20"/>
      <c r="BK57" s="23"/>
      <c r="BL57" s="20"/>
      <c r="BM57" s="20"/>
      <c r="BN57" s="23"/>
      <c r="BO57" s="21"/>
      <c r="BP57" s="182"/>
      <c r="BQ57" s="24"/>
      <c r="BR57" s="21"/>
      <c r="BS57" s="21"/>
      <c r="BT57" s="23"/>
      <c r="BU57" s="23"/>
      <c r="BV57" s="24"/>
      <c r="BW57" s="25"/>
    </row>
    <row r="58" spans="1:75" s="22" customFormat="1" ht="152.25" customHeight="1" x14ac:dyDescent="0.25">
      <c r="A58" s="17"/>
      <c r="B58" s="18"/>
      <c r="C58" s="18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194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0"/>
      <c r="AI58" s="20"/>
      <c r="AJ58" s="20"/>
      <c r="AK58" s="21"/>
      <c r="AL58" s="194"/>
      <c r="AM58" s="20"/>
      <c r="AN58" s="20"/>
      <c r="AO58" s="20"/>
      <c r="AP58" s="20"/>
      <c r="AQ58" s="21"/>
      <c r="AR58" s="21"/>
      <c r="AS58" s="21"/>
      <c r="AT58" s="21"/>
      <c r="AU58" s="21"/>
      <c r="AV58" s="182"/>
      <c r="AW58" s="21"/>
      <c r="AX58" s="21"/>
      <c r="AY58" s="21"/>
      <c r="AZ58" s="21"/>
      <c r="BA58" s="21"/>
      <c r="BB58" s="21"/>
      <c r="BC58" s="21"/>
      <c r="BD58" s="21"/>
      <c r="BE58" s="21"/>
      <c r="BF58" s="194"/>
      <c r="BG58" s="194"/>
      <c r="BH58" s="20"/>
      <c r="BI58" s="20"/>
      <c r="BJ58" s="20"/>
      <c r="BK58" s="23"/>
      <c r="BL58" s="20"/>
      <c r="BM58" s="20"/>
      <c r="BN58" s="23"/>
      <c r="BO58" s="21"/>
      <c r="BP58" s="182"/>
      <c r="BQ58" s="24"/>
      <c r="BR58" s="21"/>
      <c r="BS58" s="21"/>
      <c r="BT58" s="23"/>
      <c r="BU58" s="23"/>
      <c r="BV58" s="24"/>
      <c r="BW58" s="25"/>
    </row>
    <row r="59" spans="1:75" s="22" customFormat="1" ht="192" customHeight="1" x14ac:dyDescent="0.25">
      <c r="A59" s="17"/>
      <c r="B59" s="18"/>
      <c r="C59" s="18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0"/>
      <c r="AI59" s="21"/>
      <c r="AJ59" s="20"/>
      <c r="AK59" s="21"/>
      <c r="AL59" s="194"/>
      <c r="AM59" s="21"/>
      <c r="AN59" s="21"/>
      <c r="AO59" s="21"/>
      <c r="AP59" s="20"/>
      <c r="AQ59" s="21"/>
      <c r="AR59" s="21"/>
      <c r="AS59" s="21"/>
      <c r="AT59" s="21"/>
      <c r="AU59" s="21"/>
      <c r="AV59" s="194"/>
      <c r="AW59" s="21"/>
      <c r="AX59" s="21"/>
      <c r="AY59" s="21"/>
      <c r="AZ59" s="21"/>
      <c r="BA59" s="21"/>
      <c r="BB59" s="21"/>
      <c r="BC59" s="21"/>
      <c r="BD59" s="20"/>
      <c r="BE59" s="21"/>
      <c r="BF59" s="20"/>
      <c r="BG59" s="21"/>
      <c r="BH59" s="21"/>
      <c r="BI59" s="20"/>
      <c r="BJ59" s="20"/>
      <c r="BK59" s="23"/>
      <c r="BL59" s="20"/>
      <c r="BM59" s="20"/>
      <c r="BN59" s="23"/>
      <c r="BO59" s="21"/>
      <c r="BP59" s="182"/>
      <c r="BQ59" s="24"/>
      <c r="BR59" s="21"/>
      <c r="BS59" s="21"/>
      <c r="BT59" s="23"/>
      <c r="BU59" s="23"/>
      <c r="BV59" s="24"/>
      <c r="BW59" s="25"/>
    </row>
    <row r="60" spans="1:75" s="22" customFormat="1" ht="129.75" customHeight="1" x14ac:dyDescent="0.25">
      <c r="A60" s="17"/>
      <c r="B60" s="18"/>
      <c r="C60" s="18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"/>
      <c r="O60" s="20"/>
      <c r="P60" s="20"/>
      <c r="Q60" s="20"/>
      <c r="R60" s="20"/>
      <c r="S60" s="20"/>
      <c r="T60" s="20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0"/>
      <c r="AI60" s="21"/>
      <c r="AJ60" s="20"/>
      <c r="AK60" s="21"/>
      <c r="AL60" s="194"/>
      <c r="AM60" s="21"/>
      <c r="AN60" s="21"/>
      <c r="AO60" s="21"/>
      <c r="AP60" s="20"/>
      <c r="AQ60" s="21"/>
      <c r="AR60" s="21"/>
      <c r="AS60" s="21"/>
      <c r="AT60" s="21"/>
      <c r="AU60" s="21"/>
      <c r="AV60" s="194"/>
      <c r="AW60" s="21"/>
      <c r="AX60" s="21"/>
      <c r="AY60" s="21"/>
      <c r="AZ60" s="21"/>
      <c r="BA60" s="21"/>
      <c r="BB60" s="21"/>
      <c r="BC60" s="21"/>
      <c r="BD60" s="21"/>
      <c r="BE60" s="21"/>
      <c r="BF60" s="194"/>
      <c r="BG60" s="21"/>
      <c r="BH60" s="21"/>
      <c r="BI60" s="20"/>
      <c r="BJ60" s="20"/>
      <c r="BK60" s="23"/>
      <c r="BL60" s="20"/>
      <c r="BM60" s="20"/>
      <c r="BN60" s="23"/>
      <c r="BO60" s="21"/>
      <c r="BP60" s="182"/>
      <c r="BQ60" s="24"/>
      <c r="BR60" s="21"/>
      <c r="BS60" s="21"/>
      <c r="BT60" s="23"/>
      <c r="BU60" s="23"/>
      <c r="BV60" s="24"/>
      <c r="BW60" s="25"/>
    </row>
    <row r="61" spans="1:75" s="22" customFormat="1" ht="154.5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0"/>
      <c r="AI61" s="23"/>
      <c r="AJ61" s="23"/>
      <c r="AK61" s="21"/>
      <c r="AL61" s="194"/>
      <c r="AM61" s="20"/>
      <c r="AN61" s="20"/>
      <c r="AO61" s="20"/>
      <c r="AP61" s="20"/>
      <c r="AQ61" s="21"/>
      <c r="AR61" s="21"/>
      <c r="AS61" s="21"/>
      <c r="AT61" s="21"/>
      <c r="AU61" s="21"/>
      <c r="AV61" s="194"/>
      <c r="AW61" s="20"/>
      <c r="AX61" s="21"/>
      <c r="AY61" s="21"/>
      <c r="AZ61" s="21"/>
      <c r="BA61" s="21"/>
      <c r="BB61" s="21"/>
      <c r="BC61" s="21"/>
      <c r="BD61" s="21"/>
      <c r="BE61" s="21"/>
      <c r="BF61" s="194"/>
      <c r="BG61" s="23"/>
      <c r="BH61" s="23"/>
      <c r="BI61" s="20"/>
      <c r="BJ61" s="20"/>
      <c r="BK61" s="23"/>
      <c r="BL61" s="20"/>
      <c r="BM61" s="20"/>
      <c r="BN61" s="23"/>
      <c r="BO61" s="21"/>
      <c r="BP61" s="182"/>
      <c r="BQ61" s="24"/>
      <c r="BR61" s="21"/>
      <c r="BS61" s="21"/>
      <c r="BT61" s="23"/>
      <c r="BU61" s="23"/>
      <c r="BV61" s="24"/>
      <c r="BW61" s="25"/>
    </row>
    <row r="62" spans="1:75" s="22" customFormat="1" ht="154.5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0"/>
      <c r="AI62" s="23"/>
      <c r="AJ62" s="23"/>
      <c r="AK62" s="21"/>
      <c r="AL62" s="194"/>
      <c r="AM62" s="20"/>
      <c r="AN62" s="20"/>
      <c r="AO62" s="20"/>
      <c r="AP62" s="20"/>
      <c r="AQ62" s="21"/>
      <c r="AR62" s="21"/>
      <c r="AS62" s="21"/>
      <c r="AT62" s="21"/>
      <c r="AU62" s="21"/>
      <c r="AV62" s="194"/>
      <c r="AW62" s="20"/>
      <c r="AX62" s="21"/>
      <c r="AY62" s="21"/>
      <c r="AZ62" s="21"/>
      <c r="BA62" s="21"/>
      <c r="BB62" s="21"/>
      <c r="BC62" s="21"/>
      <c r="BD62" s="21"/>
      <c r="BE62" s="21"/>
      <c r="BF62" s="194"/>
      <c r="BG62" s="21"/>
      <c r="BH62" s="20"/>
      <c r="BI62" s="20"/>
      <c r="BJ62" s="20"/>
      <c r="BK62" s="23"/>
      <c r="BL62" s="20"/>
      <c r="BM62" s="20"/>
      <c r="BN62" s="23"/>
      <c r="BO62" s="21"/>
      <c r="BP62" s="182"/>
      <c r="BQ62" s="24"/>
      <c r="BR62" s="21"/>
      <c r="BS62" s="21"/>
      <c r="BT62" s="23"/>
      <c r="BU62" s="23"/>
      <c r="BV62" s="24"/>
      <c r="BW62" s="25"/>
    </row>
    <row r="63" spans="1:75" s="22" customFormat="1" ht="154.5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0"/>
      <c r="AI63" s="23"/>
      <c r="AJ63" s="23"/>
      <c r="AK63" s="21"/>
      <c r="AL63" s="194"/>
      <c r="AM63" s="20"/>
      <c r="AN63" s="20"/>
      <c r="AO63" s="20"/>
      <c r="AP63" s="20"/>
      <c r="AQ63" s="21"/>
      <c r="AR63" s="21"/>
      <c r="AS63" s="21"/>
      <c r="AT63" s="21"/>
      <c r="AU63" s="21"/>
      <c r="AV63" s="194"/>
      <c r="AW63" s="20"/>
      <c r="AX63" s="21"/>
      <c r="AY63" s="21"/>
      <c r="AZ63" s="21"/>
      <c r="BA63" s="21"/>
      <c r="BB63" s="21"/>
      <c r="BC63" s="21"/>
      <c r="BD63" s="21"/>
      <c r="BE63" s="21"/>
      <c r="BF63" s="194"/>
      <c r="BG63" s="23"/>
      <c r="BH63" s="23"/>
      <c r="BI63" s="20"/>
      <c r="BJ63" s="20"/>
      <c r="BK63" s="23"/>
      <c r="BL63" s="20"/>
      <c r="BM63" s="20"/>
      <c r="BN63" s="23"/>
      <c r="BO63" s="21"/>
      <c r="BP63" s="182"/>
      <c r="BQ63" s="24"/>
      <c r="BR63" s="21"/>
      <c r="BS63" s="21"/>
      <c r="BT63" s="23"/>
      <c r="BU63" s="23"/>
      <c r="BV63" s="24"/>
      <c r="BW63" s="25"/>
    </row>
    <row r="64" spans="1:75" s="22" customFormat="1" ht="154.5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0"/>
      <c r="AI64" s="23"/>
      <c r="AJ64" s="23"/>
      <c r="AK64" s="21"/>
      <c r="AL64" s="194"/>
      <c r="AM64" s="20"/>
      <c r="AN64" s="20"/>
      <c r="AO64" s="20"/>
      <c r="AP64" s="20"/>
      <c r="AQ64" s="21"/>
      <c r="AR64" s="21"/>
      <c r="AS64" s="21"/>
      <c r="AT64" s="21"/>
      <c r="AU64" s="21"/>
      <c r="AV64" s="194"/>
      <c r="AW64" s="20"/>
      <c r="AX64" s="21"/>
      <c r="AY64" s="21"/>
      <c r="AZ64" s="21"/>
      <c r="BA64" s="21"/>
      <c r="BB64" s="21"/>
      <c r="BC64" s="21"/>
      <c r="BD64" s="21"/>
      <c r="BE64" s="21"/>
      <c r="BF64" s="194"/>
      <c r="BG64" s="21"/>
      <c r="BH64" s="20"/>
      <c r="BI64" s="20"/>
      <c r="BJ64" s="20"/>
      <c r="BK64" s="23"/>
      <c r="BL64" s="20"/>
      <c r="BM64" s="20"/>
      <c r="BN64" s="23"/>
      <c r="BO64" s="21"/>
      <c r="BP64" s="182"/>
      <c r="BQ64" s="24"/>
      <c r="BR64" s="21"/>
      <c r="BS64" s="21"/>
      <c r="BT64" s="23"/>
      <c r="BU64" s="23"/>
      <c r="BV64" s="24"/>
      <c r="BW64" s="25"/>
    </row>
    <row r="65" spans="1:75" s="22" customFormat="1" ht="154.5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0"/>
      <c r="AI65" s="23"/>
      <c r="AJ65" s="23"/>
      <c r="AK65" s="21"/>
      <c r="AL65" s="194"/>
      <c r="AM65" s="20"/>
      <c r="AN65" s="20"/>
      <c r="AO65" s="20"/>
      <c r="AP65" s="20"/>
      <c r="AQ65" s="21"/>
      <c r="AR65" s="21"/>
      <c r="AS65" s="21"/>
      <c r="AT65" s="21"/>
      <c r="AU65" s="21"/>
      <c r="AV65" s="194"/>
      <c r="AW65" s="20"/>
      <c r="AX65" s="21"/>
      <c r="AY65" s="21"/>
      <c r="AZ65" s="21"/>
      <c r="BA65" s="21"/>
      <c r="BB65" s="21"/>
      <c r="BC65" s="21"/>
      <c r="BD65" s="21"/>
      <c r="BE65" s="21"/>
      <c r="BF65" s="194"/>
      <c r="BG65" s="23"/>
      <c r="BH65" s="23"/>
      <c r="BI65" s="20"/>
      <c r="BJ65" s="20"/>
      <c r="BK65" s="23"/>
      <c r="BL65" s="20"/>
      <c r="BM65" s="20"/>
      <c r="BN65" s="23"/>
      <c r="BO65" s="21"/>
      <c r="BP65" s="182"/>
      <c r="BQ65" s="24"/>
      <c r="BR65" s="21"/>
      <c r="BS65" s="21"/>
      <c r="BT65" s="23"/>
      <c r="BU65" s="23"/>
      <c r="BV65" s="24"/>
      <c r="BW65" s="25"/>
    </row>
    <row r="66" spans="1:75" s="22" customFormat="1" ht="154.5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0"/>
      <c r="AI66" s="23"/>
      <c r="AJ66" s="23"/>
      <c r="AK66" s="21"/>
      <c r="AL66" s="194"/>
      <c r="AM66" s="20"/>
      <c r="AN66" s="20"/>
      <c r="AO66" s="20"/>
      <c r="AP66" s="20"/>
      <c r="AQ66" s="21"/>
      <c r="AR66" s="21"/>
      <c r="AS66" s="21"/>
      <c r="AT66" s="21"/>
      <c r="AU66" s="21"/>
      <c r="AV66" s="194"/>
      <c r="AW66" s="20"/>
      <c r="AX66" s="21"/>
      <c r="AY66" s="21"/>
      <c r="AZ66" s="21"/>
      <c r="BA66" s="21"/>
      <c r="BB66" s="21"/>
      <c r="BC66" s="21"/>
      <c r="BD66" s="21"/>
      <c r="BE66" s="21"/>
      <c r="BF66" s="194"/>
      <c r="BG66" s="21"/>
      <c r="BH66" s="21"/>
      <c r="BI66" s="20"/>
      <c r="BJ66" s="20"/>
      <c r="BK66" s="23"/>
      <c r="BL66" s="20"/>
      <c r="BM66" s="20"/>
      <c r="BN66" s="23"/>
      <c r="BO66" s="21"/>
      <c r="BP66" s="182"/>
      <c r="BQ66" s="24"/>
      <c r="BR66" s="21"/>
      <c r="BS66" s="21"/>
      <c r="BT66" s="23"/>
      <c r="BU66" s="23"/>
      <c r="BV66" s="24"/>
      <c r="BW66" s="25"/>
    </row>
    <row r="67" spans="1:75" s="22" customFormat="1" ht="154.5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0"/>
      <c r="AI67" s="23"/>
      <c r="AJ67" s="23"/>
      <c r="AK67" s="21"/>
      <c r="AL67" s="194"/>
      <c r="AM67" s="20"/>
      <c r="AN67" s="20"/>
      <c r="AO67" s="20"/>
      <c r="AP67" s="20"/>
      <c r="AQ67" s="21"/>
      <c r="AR67" s="21"/>
      <c r="AS67" s="21"/>
      <c r="AT67" s="21"/>
      <c r="AU67" s="21"/>
      <c r="AV67" s="194"/>
      <c r="AW67" s="20"/>
      <c r="AX67" s="21"/>
      <c r="AY67" s="21"/>
      <c r="AZ67" s="21"/>
      <c r="BA67" s="21"/>
      <c r="BB67" s="21"/>
      <c r="BC67" s="21"/>
      <c r="BD67" s="21"/>
      <c r="BE67" s="21"/>
      <c r="BF67" s="194"/>
      <c r="BG67" s="23"/>
      <c r="BH67" s="23"/>
      <c r="BI67" s="20"/>
      <c r="BJ67" s="20"/>
      <c r="BK67" s="23"/>
      <c r="BL67" s="20"/>
      <c r="BM67" s="20"/>
      <c r="BN67" s="23"/>
      <c r="BO67" s="21"/>
      <c r="BP67" s="182"/>
      <c r="BQ67" s="24"/>
      <c r="BR67" s="21"/>
      <c r="BS67" s="21"/>
      <c r="BT67" s="23"/>
      <c r="BU67" s="23"/>
      <c r="BV67" s="24"/>
      <c r="BW67" s="25"/>
    </row>
    <row r="68" spans="1:75" s="22" customFormat="1" ht="249.75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3"/>
      <c r="P68" s="23"/>
      <c r="Q68" s="23"/>
      <c r="R68" s="23"/>
      <c r="S68" s="23"/>
      <c r="T68" s="23"/>
      <c r="U68" s="23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0"/>
      <c r="AI68" s="23"/>
      <c r="AJ68" s="23"/>
      <c r="AK68" s="21"/>
      <c r="AL68" s="194"/>
      <c r="AM68" s="23"/>
      <c r="AN68" s="23"/>
      <c r="AO68" s="23"/>
      <c r="AP68" s="23"/>
      <c r="AQ68" s="21"/>
      <c r="AR68" s="21"/>
      <c r="AS68" s="21"/>
      <c r="AT68" s="21"/>
      <c r="AU68" s="21"/>
      <c r="AV68" s="194"/>
      <c r="AW68" s="23"/>
      <c r="AX68" s="21"/>
      <c r="AY68" s="21"/>
      <c r="AZ68" s="21"/>
      <c r="BA68" s="21"/>
      <c r="BB68" s="21"/>
      <c r="BC68" s="21"/>
      <c r="BD68" s="21"/>
      <c r="BE68" s="21"/>
      <c r="BF68" s="194"/>
      <c r="BG68" s="21"/>
      <c r="BH68" s="20"/>
      <c r="BI68" s="21"/>
      <c r="BJ68" s="21"/>
      <c r="BK68" s="23"/>
      <c r="BL68" s="20"/>
      <c r="BM68" s="20"/>
      <c r="BN68" s="23"/>
      <c r="BO68" s="21"/>
      <c r="BP68" s="182"/>
      <c r="BQ68" s="24"/>
      <c r="BR68" s="21"/>
      <c r="BS68" s="21"/>
      <c r="BT68" s="23"/>
      <c r="BU68" s="23"/>
      <c r="BV68" s="24"/>
      <c r="BW68" s="25"/>
    </row>
    <row r="69" spans="1:75" s="22" customFormat="1" ht="124.5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3"/>
      <c r="P69" s="23"/>
      <c r="Q69" s="23"/>
      <c r="R69" s="23"/>
      <c r="S69" s="23"/>
      <c r="T69" s="23"/>
      <c r="U69" s="23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0"/>
      <c r="AI69" s="23"/>
      <c r="AJ69" s="23"/>
      <c r="AK69" s="21"/>
      <c r="AL69" s="194"/>
      <c r="AM69" s="20"/>
      <c r="AN69" s="20"/>
      <c r="AO69" s="20"/>
      <c r="AP69" s="20"/>
      <c r="AQ69" s="21"/>
      <c r="AR69" s="21"/>
      <c r="AS69" s="21"/>
      <c r="AT69" s="21"/>
      <c r="AU69" s="21"/>
      <c r="AV69" s="194"/>
      <c r="AW69" s="20"/>
      <c r="AX69" s="21"/>
      <c r="AY69" s="21"/>
      <c r="AZ69" s="21"/>
      <c r="BA69" s="21"/>
      <c r="BB69" s="21"/>
      <c r="BC69" s="21"/>
      <c r="BD69" s="21"/>
      <c r="BE69" s="21"/>
      <c r="BF69" s="194"/>
      <c r="BG69" s="21"/>
      <c r="BH69" s="21"/>
      <c r="BI69" s="20"/>
      <c r="BJ69" s="20"/>
      <c r="BK69" s="23"/>
      <c r="BL69" s="20"/>
      <c r="BM69" s="20"/>
      <c r="BN69" s="23"/>
      <c r="BO69" s="21"/>
      <c r="BP69" s="182"/>
      <c r="BQ69" s="24"/>
      <c r="BR69" s="21"/>
      <c r="BS69" s="21"/>
      <c r="BT69" s="23"/>
      <c r="BU69" s="23"/>
      <c r="BV69" s="24"/>
      <c r="BW69" s="25"/>
    </row>
    <row r="70" spans="1:75" s="22" customFormat="1" ht="124.5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3"/>
      <c r="P70" s="23"/>
      <c r="Q70" s="23"/>
      <c r="R70" s="23"/>
      <c r="S70" s="23"/>
      <c r="T70" s="23"/>
      <c r="U70" s="23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0"/>
      <c r="AI70" s="23"/>
      <c r="AJ70" s="23"/>
      <c r="AK70" s="21"/>
      <c r="AL70" s="194"/>
      <c r="AM70" s="20"/>
      <c r="AN70" s="20"/>
      <c r="AO70" s="20"/>
      <c r="AP70" s="20"/>
      <c r="AQ70" s="21"/>
      <c r="AR70" s="21"/>
      <c r="AS70" s="21"/>
      <c r="AT70" s="21"/>
      <c r="AU70" s="21"/>
      <c r="AV70" s="194"/>
      <c r="AW70" s="20"/>
      <c r="AX70" s="21"/>
      <c r="AY70" s="21"/>
      <c r="AZ70" s="21"/>
      <c r="BA70" s="21"/>
      <c r="BB70" s="21"/>
      <c r="BC70" s="21"/>
      <c r="BD70" s="21"/>
      <c r="BE70" s="21"/>
      <c r="BF70" s="194"/>
      <c r="BG70" s="21"/>
      <c r="BH70" s="21"/>
      <c r="BI70" s="20"/>
      <c r="BJ70" s="20"/>
      <c r="BK70" s="23"/>
      <c r="BL70" s="20"/>
      <c r="BM70" s="20"/>
      <c r="BN70" s="23"/>
      <c r="BO70" s="21"/>
      <c r="BP70" s="182"/>
      <c r="BQ70" s="24"/>
      <c r="BR70" s="21"/>
      <c r="BS70" s="21"/>
      <c r="BT70" s="23"/>
      <c r="BU70" s="23"/>
      <c r="BV70" s="24"/>
      <c r="BW70" s="25"/>
    </row>
    <row r="71" spans="1:75" s="22" customFormat="1" ht="124.5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0"/>
      <c r="AI71" s="23"/>
      <c r="AJ71" s="23"/>
      <c r="AK71" s="21"/>
      <c r="AL71" s="194"/>
      <c r="AM71" s="20"/>
      <c r="AN71" s="20"/>
      <c r="AO71" s="20"/>
      <c r="AP71" s="20"/>
      <c r="AQ71" s="21"/>
      <c r="AR71" s="21"/>
      <c r="AS71" s="21"/>
      <c r="AT71" s="21"/>
      <c r="AU71" s="21"/>
      <c r="AV71" s="194"/>
      <c r="AW71" s="20"/>
      <c r="AX71" s="21"/>
      <c r="AY71" s="21"/>
      <c r="AZ71" s="21"/>
      <c r="BA71" s="21"/>
      <c r="BB71" s="21"/>
      <c r="BC71" s="21"/>
      <c r="BD71" s="21"/>
      <c r="BE71" s="21"/>
      <c r="BF71" s="194"/>
      <c r="BG71" s="21"/>
      <c r="BH71" s="21"/>
      <c r="BI71" s="20"/>
      <c r="BJ71" s="20"/>
      <c r="BK71" s="23"/>
      <c r="BL71" s="20"/>
      <c r="BM71" s="20"/>
      <c r="BN71" s="23"/>
      <c r="BO71" s="21"/>
      <c r="BP71" s="182"/>
      <c r="BQ71" s="24"/>
      <c r="BR71" s="21"/>
      <c r="BS71" s="21"/>
      <c r="BT71" s="23"/>
      <c r="BU71" s="23"/>
      <c r="BV71" s="24"/>
      <c r="BW71" s="25"/>
    </row>
    <row r="72" spans="1:75" s="22" customFormat="1" ht="124.5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0"/>
      <c r="AI72" s="23"/>
      <c r="AJ72" s="23"/>
      <c r="AK72" s="21"/>
      <c r="AL72" s="194"/>
      <c r="AM72" s="20"/>
      <c r="AN72" s="20"/>
      <c r="AO72" s="20"/>
      <c r="AP72" s="20"/>
      <c r="AQ72" s="21"/>
      <c r="AR72" s="21"/>
      <c r="AS72" s="21"/>
      <c r="AT72" s="21"/>
      <c r="AU72" s="21"/>
      <c r="AV72" s="194"/>
      <c r="AW72" s="20"/>
      <c r="AX72" s="21"/>
      <c r="AY72" s="21"/>
      <c r="AZ72" s="21"/>
      <c r="BA72" s="21"/>
      <c r="BB72" s="21"/>
      <c r="BC72" s="21"/>
      <c r="BD72" s="21"/>
      <c r="BE72" s="21"/>
      <c r="BF72" s="194"/>
      <c r="BG72" s="21"/>
      <c r="BH72" s="21"/>
      <c r="BI72" s="20"/>
      <c r="BJ72" s="20"/>
      <c r="BK72" s="23"/>
      <c r="BL72" s="20"/>
      <c r="BM72" s="20"/>
      <c r="BN72" s="23"/>
      <c r="BO72" s="21"/>
      <c r="BP72" s="182"/>
      <c r="BQ72" s="24"/>
      <c r="BR72" s="21"/>
      <c r="BS72" s="21"/>
      <c r="BT72" s="23"/>
      <c r="BU72" s="23"/>
      <c r="BV72" s="24"/>
      <c r="BW72" s="25"/>
    </row>
    <row r="73" spans="1:75" s="22" customFormat="1" ht="124.5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0"/>
      <c r="AI73" s="23"/>
      <c r="AJ73" s="23"/>
      <c r="AK73" s="21"/>
      <c r="AL73" s="194"/>
      <c r="AM73" s="20"/>
      <c r="AN73" s="20"/>
      <c r="AO73" s="20"/>
      <c r="AP73" s="20"/>
      <c r="AQ73" s="21"/>
      <c r="AR73" s="21"/>
      <c r="AS73" s="21"/>
      <c r="AT73" s="21"/>
      <c r="AU73" s="21"/>
      <c r="AV73" s="194"/>
      <c r="AW73" s="20"/>
      <c r="AX73" s="21"/>
      <c r="AY73" s="21"/>
      <c r="AZ73" s="21"/>
      <c r="BA73" s="21"/>
      <c r="BB73" s="21"/>
      <c r="BC73" s="21"/>
      <c r="BD73" s="21"/>
      <c r="BE73" s="21"/>
      <c r="BF73" s="194"/>
      <c r="BG73" s="21"/>
      <c r="BH73" s="21"/>
      <c r="BI73" s="20"/>
      <c r="BJ73" s="20"/>
      <c r="BK73" s="23"/>
      <c r="BL73" s="20"/>
      <c r="BM73" s="20"/>
      <c r="BN73" s="23"/>
      <c r="BO73" s="21"/>
      <c r="BP73" s="182"/>
      <c r="BQ73" s="24"/>
      <c r="BR73" s="21"/>
      <c r="BS73" s="21"/>
      <c r="BT73" s="23"/>
      <c r="BU73" s="23"/>
      <c r="BV73" s="24"/>
      <c r="BW73" s="25"/>
    </row>
    <row r="74" spans="1:75" s="22" customFormat="1" ht="409.5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0"/>
      <c r="AI74" s="23"/>
      <c r="AJ74" s="23"/>
      <c r="AK74" s="21"/>
      <c r="AL74" s="194"/>
      <c r="AM74" s="20"/>
      <c r="AN74" s="20"/>
      <c r="AO74" s="20"/>
      <c r="AP74" s="20"/>
      <c r="AQ74" s="21"/>
      <c r="AR74" s="21"/>
      <c r="AS74" s="21"/>
      <c r="AT74" s="21"/>
      <c r="AU74" s="21"/>
      <c r="AV74" s="194"/>
      <c r="AW74" s="20"/>
      <c r="AX74" s="21"/>
      <c r="AY74" s="21"/>
      <c r="AZ74" s="21"/>
      <c r="BA74" s="21"/>
      <c r="BB74" s="21"/>
      <c r="BC74" s="21"/>
      <c r="BD74" s="21"/>
      <c r="BE74" s="21"/>
      <c r="BF74" s="194"/>
      <c r="BG74" s="23"/>
      <c r="BH74" s="23"/>
      <c r="BI74" s="20"/>
      <c r="BJ74" s="20"/>
      <c r="BK74" s="23"/>
      <c r="BL74" s="20"/>
      <c r="BM74" s="20"/>
      <c r="BN74" s="23"/>
      <c r="BO74" s="21"/>
      <c r="BP74" s="182"/>
      <c r="BQ74" s="24"/>
      <c r="BR74" s="21"/>
      <c r="BS74" s="21"/>
      <c r="BT74" s="23"/>
      <c r="BU74" s="23"/>
      <c r="BV74" s="24"/>
      <c r="BW74" s="25"/>
    </row>
    <row r="75" spans="1:75" s="22" customFormat="1" ht="237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1"/>
      <c r="BE75" s="21"/>
      <c r="BF75" s="194"/>
      <c r="BG75" s="21"/>
      <c r="BH75" s="20"/>
      <c r="BI75" s="20"/>
      <c r="BJ75" s="20"/>
      <c r="BK75" s="23"/>
      <c r="BL75" s="20"/>
      <c r="BM75" s="21"/>
      <c r="BN75" s="20"/>
      <c r="BO75" s="21"/>
      <c r="BP75" s="182"/>
      <c r="BQ75" s="24"/>
      <c r="BR75" s="21"/>
      <c r="BS75" s="21"/>
      <c r="BT75" s="23"/>
      <c r="BU75" s="23"/>
      <c r="BV75" s="24"/>
      <c r="BW75" s="25"/>
    </row>
    <row r="76" spans="1:75" s="22" customFormat="1" ht="139.5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21"/>
      <c r="BE76" s="21"/>
      <c r="BF76" s="194"/>
      <c r="BG76" s="23"/>
      <c r="BH76" s="23"/>
      <c r="BI76" s="20"/>
      <c r="BJ76" s="20"/>
      <c r="BK76" s="23"/>
      <c r="BL76" s="20"/>
      <c r="BM76" s="21"/>
      <c r="BN76" s="20"/>
      <c r="BO76" s="21"/>
      <c r="BP76" s="182"/>
      <c r="BQ76" s="24"/>
      <c r="BR76" s="21"/>
      <c r="BS76" s="21"/>
      <c r="BT76" s="23"/>
      <c r="BU76" s="23"/>
      <c r="BV76" s="24"/>
      <c r="BW76" s="25"/>
    </row>
    <row r="77" spans="1:75" s="22" customFormat="1" ht="237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3"/>
      <c r="P77" s="23"/>
      <c r="Q77" s="23"/>
      <c r="R77" s="23"/>
      <c r="S77" s="23"/>
      <c r="T77" s="23"/>
      <c r="U77" s="23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0"/>
      <c r="AI77" s="23"/>
      <c r="AJ77" s="23"/>
      <c r="AK77" s="21"/>
      <c r="AL77" s="194"/>
      <c r="AM77" s="23"/>
      <c r="AN77" s="23"/>
      <c r="AO77" s="23"/>
      <c r="AP77" s="23"/>
      <c r="AQ77" s="21"/>
      <c r="AR77" s="21"/>
      <c r="AS77" s="21"/>
      <c r="AT77" s="21"/>
      <c r="AU77" s="21"/>
      <c r="AV77" s="194"/>
      <c r="AW77" s="23"/>
      <c r="AX77" s="21"/>
      <c r="AY77" s="21"/>
      <c r="AZ77" s="21"/>
      <c r="BA77" s="21"/>
      <c r="BB77" s="21"/>
      <c r="BC77" s="21"/>
      <c r="BD77" s="21"/>
      <c r="BE77" s="21"/>
      <c r="BF77" s="194"/>
      <c r="BG77" s="23"/>
      <c r="BH77" s="20"/>
      <c r="BI77" s="21"/>
      <c r="BJ77" s="20"/>
      <c r="BK77" s="23"/>
      <c r="BL77" s="20"/>
      <c r="BM77" s="20"/>
      <c r="BN77" s="23"/>
      <c r="BO77" s="21"/>
      <c r="BP77" s="182"/>
      <c r="BQ77" s="24"/>
      <c r="BR77" s="21"/>
      <c r="BS77" s="21"/>
      <c r="BT77" s="23"/>
      <c r="BU77" s="23"/>
      <c r="BV77" s="24"/>
      <c r="BW77" s="25"/>
    </row>
    <row r="78" spans="1:75" s="22" customFormat="1" ht="122.2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3"/>
      <c r="P78" s="23"/>
      <c r="Q78" s="23"/>
      <c r="R78" s="23"/>
      <c r="S78" s="23"/>
      <c r="T78" s="23"/>
      <c r="U78" s="23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1"/>
      <c r="BE78" s="21"/>
      <c r="BF78" s="194"/>
      <c r="BG78" s="23"/>
      <c r="BH78" s="23"/>
      <c r="BI78" s="20"/>
      <c r="BJ78" s="20"/>
      <c r="BK78" s="23"/>
      <c r="BL78" s="20"/>
      <c r="BM78" s="20"/>
      <c r="BN78" s="23"/>
      <c r="BO78" s="21"/>
      <c r="BP78" s="182"/>
      <c r="BQ78" s="24"/>
      <c r="BR78" s="21"/>
      <c r="BS78" s="21"/>
      <c r="BT78" s="23"/>
      <c r="BU78" s="23"/>
      <c r="BV78" s="24"/>
      <c r="BW78" s="25"/>
    </row>
    <row r="79" spans="1:75" s="22" customFormat="1" ht="122.25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3"/>
      <c r="P79" s="23"/>
      <c r="Q79" s="23"/>
      <c r="R79" s="23"/>
      <c r="S79" s="23"/>
      <c r="T79" s="23"/>
      <c r="U79" s="23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1"/>
      <c r="BE79" s="21"/>
      <c r="BF79" s="194"/>
      <c r="BG79" s="23"/>
      <c r="BH79" s="23"/>
      <c r="BI79" s="20"/>
      <c r="BJ79" s="20"/>
      <c r="BK79" s="23"/>
      <c r="BL79" s="20"/>
      <c r="BM79" s="20"/>
      <c r="BN79" s="23"/>
      <c r="BO79" s="21"/>
      <c r="BP79" s="182"/>
      <c r="BQ79" s="24"/>
      <c r="BR79" s="21"/>
      <c r="BS79" s="21"/>
      <c r="BT79" s="23"/>
      <c r="BU79" s="23"/>
      <c r="BV79" s="24"/>
      <c r="BW79" s="25"/>
    </row>
    <row r="80" spans="1:75" s="22" customFormat="1" ht="122.25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3"/>
      <c r="P80" s="23"/>
      <c r="Q80" s="23"/>
      <c r="R80" s="23"/>
      <c r="S80" s="23"/>
      <c r="T80" s="23"/>
      <c r="U80" s="23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21"/>
      <c r="BE80" s="21"/>
      <c r="BF80" s="194"/>
      <c r="BG80" s="23"/>
      <c r="BH80" s="23"/>
      <c r="BI80" s="20"/>
      <c r="BJ80" s="20"/>
      <c r="BK80" s="23"/>
      <c r="BL80" s="20"/>
      <c r="BM80" s="20"/>
      <c r="BN80" s="23"/>
      <c r="BO80" s="21"/>
      <c r="BP80" s="182"/>
      <c r="BQ80" s="24"/>
      <c r="BR80" s="21"/>
      <c r="BS80" s="21"/>
      <c r="BT80" s="23"/>
      <c r="BU80" s="23"/>
      <c r="BV80" s="24"/>
      <c r="BW80" s="25"/>
    </row>
    <row r="81" spans="1:75" s="22" customFormat="1" ht="122.25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3"/>
      <c r="P81" s="23"/>
      <c r="Q81" s="23"/>
      <c r="R81" s="23"/>
      <c r="S81" s="23"/>
      <c r="T81" s="23"/>
      <c r="U81" s="23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21"/>
      <c r="BE81" s="21"/>
      <c r="BF81" s="194"/>
      <c r="BG81" s="23"/>
      <c r="BH81" s="23"/>
      <c r="BI81" s="20"/>
      <c r="BJ81" s="20"/>
      <c r="BK81" s="23"/>
      <c r="BL81" s="20"/>
      <c r="BM81" s="20"/>
      <c r="BN81" s="23"/>
      <c r="BO81" s="21"/>
      <c r="BP81" s="182"/>
      <c r="BQ81" s="24"/>
      <c r="BR81" s="21"/>
      <c r="BS81" s="21"/>
      <c r="BT81" s="23"/>
      <c r="BU81" s="23"/>
      <c r="BV81" s="24"/>
      <c r="BW81" s="25"/>
    </row>
    <row r="82" spans="1:75" s="22" customFormat="1" ht="122.25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21"/>
      <c r="BE82" s="21"/>
      <c r="BF82" s="194"/>
      <c r="BG82" s="23"/>
      <c r="BH82" s="23"/>
      <c r="BI82" s="20"/>
      <c r="BJ82" s="20"/>
      <c r="BK82" s="23"/>
      <c r="BL82" s="20"/>
      <c r="BM82" s="20"/>
      <c r="BN82" s="23"/>
      <c r="BO82" s="21"/>
      <c r="BP82" s="182"/>
      <c r="BQ82" s="24"/>
      <c r="BR82" s="21"/>
      <c r="BS82" s="21"/>
      <c r="BT82" s="23"/>
      <c r="BU82" s="23"/>
      <c r="BV82" s="24"/>
      <c r="BW82" s="25"/>
    </row>
    <row r="83" spans="1:75" s="22" customFormat="1" ht="255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21"/>
      <c r="BE83" s="21"/>
      <c r="BF83" s="194"/>
      <c r="BG83" s="21"/>
      <c r="BH83" s="21"/>
      <c r="BI83" s="20"/>
      <c r="BJ83" s="20"/>
      <c r="BK83" s="23"/>
      <c r="BL83" s="20"/>
      <c r="BM83" s="20"/>
      <c r="BN83" s="23"/>
      <c r="BO83" s="21"/>
      <c r="BP83" s="182"/>
      <c r="BQ83" s="24"/>
      <c r="BR83" s="21"/>
      <c r="BS83" s="21"/>
      <c r="BT83" s="23"/>
      <c r="BU83" s="23"/>
      <c r="BV83" s="24"/>
      <c r="BW83" s="25"/>
    </row>
    <row r="84" spans="1:75" s="22" customFormat="1" ht="155.25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21"/>
      <c r="BE84" s="21"/>
      <c r="BF84" s="194"/>
      <c r="BG84" s="23"/>
      <c r="BH84" s="23"/>
      <c r="BI84" s="20"/>
      <c r="BJ84" s="20"/>
      <c r="BK84" s="23"/>
      <c r="BL84" s="20"/>
      <c r="BM84" s="20"/>
      <c r="BN84" s="23"/>
      <c r="BO84" s="21"/>
      <c r="BP84" s="182"/>
      <c r="BQ84" s="24"/>
      <c r="BR84" s="21"/>
      <c r="BS84" s="21"/>
      <c r="BT84" s="23"/>
      <c r="BU84" s="23"/>
      <c r="BV84" s="24"/>
      <c r="BW84" s="25"/>
    </row>
    <row r="85" spans="1:75" s="22" customFormat="1" ht="255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0"/>
      <c r="P85" s="20"/>
      <c r="Q85" s="21"/>
      <c r="R85" s="21"/>
      <c r="S85" s="21"/>
      <c r="T85" s="21"/>
      <c r="U85" s="20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0"/>
      <c r="BE85" s="21"/>
      <c r="BF85" s="194"/>
      <c r="BG85" s="21"/>
      <c r="BH85" s="21"/>
      <c r="BI85" s="20"/>
      <c r="BJ85" s="20"/>
      <c r="BK85" s="23"/>
      <c r="BL85" s="20"/>
      <c r="BM85" s="20"/>
      <c r="BN85" s="23"/>
      <c r="BO85" s="21"/>
      <c r="BP85" s="182"/>
      <c r="BQ85" s="24"/>
      <c r="BR85" s="21"/>
      <c r="BS85" s="21"/>
      <c r="BT85" s="23"/>
      <c r="BU85" s="23"/>
      <c r="BV85" s="24"/>
      <c r="BW85" s="25"/>
    </row>
    <row r="86" spans="1:75" s="22" customFormat="1" ht="162.75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0"/>
      <c r="P86" s="20"/>
      <c r="Q86" s="20"/>
      <c r="R86" s="20"/>
      <c r="S86" s="20"/>
      <c r="T86" s="20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21"/>
      <c r="BE86" s="21"/>
      <c r="BF86" s="194"/>
      <c r="BG86" s="23"/>
      <c r="BH86" s="23"/>
      <c r="BI86" s="20"/>
      <c r="BJ86" s="20"/>
      <c r="BK86" s="23"/>
      <c r="BL86" s="20"/>
      <c r="BM86" s="20"/>
      <c r="BN86" s="23"/>
      <c r="BO86" s="21"/>
      <c r="BP86" s="182"/>
      <c r="BQ86" s="24"/>
      <c r="BR86" s="21"/>
      <c r="BS86" s="21"/>
      <c r="BT86" s="23"/>
      <c r="BU86" s="23"/>
      <c r="BV86" s="24"/>
      <c r="BW86" s="25"/>
    </row>
    <row r="87" spans="1:75" s="22" customFormat="1" ht="162.75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21"/>
      <c r="BE87" s="21"/>
      <c r="BF87" s="194"/>
      <c r="BG87" s="23"/>
      <c r="BH87" s="23"/>
      <c r="BI87" s="20"/>
      <c r="BJ87" s="20"/>
      <c r="BK87" s="23"/>
      <c r="BL87" s="20"/>
      <c r="BM87" s="20"/>
      <c r="BN87" s="23"/>
      <c r="BO87" s="21"/>
      <c r="BP87" s="182"/>
      <c r="BQ87" s="24"/>
      <c r="BR87" s="21"/>
      <c r="BS87" s="21"/>
      <c r="BT87" s="23"/>
      <c r="BU87" s="23"/>
      <c r="BV87" s="24"/>
      <c r="BW87" s="25"/>
    </row>
    <row r="88" spans="1:75" s="22" customFormat="1" ht="294.75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3"/>
      <c r="P88" s="23"/>
      <c r="Q88" s="23"/>
      <c r="R88" s="23"/>
      <c r="S88" s="23"/>
      <c r="T88" s="23"/>
      <c r="U88" s="23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0"/>
      <c r="AI88" s="23"/>
      <c r="AJ88" s="23"/>
      <c r="AK88" s="21"/>
      <c r="AL88" s="194"/>
      <c r="AM88" s="23"/>
      <c r="AN88" s="23"/>
      <c r="AO88" s="23"/>
      <c r="AP88" s="23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21"/>
      <c r="BE88" s="21"/>
      <c r="BF88" s="194"/>
      <c r="BG88" s="23"/>
      <c r="BH88" s="23"/>
      <c r="BI88" s="20"/>
      <c r="BJ88" s="20"/>
      <c r="BK88" s="23"/>
      <c r="BL88" s="20"/>
      <c r="BM88" s="20"/>
      <c r="BN88" s="23"/>
      <c r="BO88" s="21"/>
      <c r="BP88" s="182"/>
      <c r="BQ88" s="24"/>
      <c r="BR88" s="21"/>
      <c r="BS88" s="21"/>
      <c r="BT88" s="23"/>
      <c r="BU88" s="23"/>
      <c r="BV88" s="24"/>
      <c r="BW88" s="25"/>
    </row>
    <row r="89" spans="1:75" s="22" customFormat="1" ht="142.5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3"/>
      <c r="P89" s="20"/>
      <c r="Q89" s="23"/>
      <c r="R89" s="23"/>
      <c r="S89" s="23"/>
      <c r="T89" s="23"/>
      <c r="U89" s="23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21"/>
      <c r="BE89" s="21"/>
      <c r="BF89" s="194"/>
      <c r="BG89" s="23"/>
      <c r="BH89" s="23"/>
      <c r="BI89" s="20"/>
      <c r="BJ89" s="20"/>
      <c r="BK89" s="23"/>
      <c r="BL89" s="20"/>
      <c r="BM89" s="20"/>
      <c r="BN89" s="23"/>
      <c r="BO89" s="21"/>
      <c r="BP89" s="182"/>
      <c r="BQ89" s="24"/>
      <c r="BR89" s="21"/>
      <c r="BS89" s="21"/>
      <c r="BT89" s="23"/>
      <c r="BU89" s="23"/>
      <c r="BV89" s="24"/>
      <c r="BW89" s="25"/>
    </row>
    <row r="90" spans="1:75" s="22" customFormat="1" ht="142.5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3"/>
      <c r="P90" s="23"/>
      <c r="Q90" s="23"/>
      <c r="R90" s="23"/>
      <c r="S90" s="23"/>
      <c r="T90" s="23"/>
      <c r="U90" s="23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21"/>
      <c r="BE90" s="21"/>
      <c r="BF90" s="194"/>
      <c r="BG90" s="23"/>
      <c r="BH90" s="23"/>
      <c r="BI90" s="20"/>
      <c r="BJ90" s="20"/>
      <c r="BK90" s="23"/>
      <c r="BL90" s="20"/>
      <c r="BM90" s="20"/>
      <c r="BN90" s="23"/>
      <c r="BO90" s="21"/>
      <c r="BP90" s="182"/>
      <c r="BQ90" s="24"/>
      <c r="BR90" s="21"/>
      <c r="BS90" s="21"/>
      <c r="BT90" s="23"/>
      <c r="BU90" s="23"/>
      <c r="BV90" s="24"/>
      <c r="BW90" s="25"/>
    </row>
    <row r="91" spans="1:75" s="22" customFormat="1" ht="187.5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3"/>
      <c r="P91" s="23"/>
      <c r="Q91" s="23"/>
      <c r="R91" s="23"/>
      <c r="S91" s="23"/>
      <c r="T91" s="23"/>
      <c r="U91" s="23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0"/>
      <c r="AS91" s="23"/>
      <c r="AT91" s="20"/>
      <c r="AU91" s="21"/>
      <c r="AV91" s="21"/>
      <c r="AW91" s="21"/>
      <c r="AX91" s="21"/>
      <c r="AY91" s="21"/>
      <c r="AZ91" s="21"/>
      <c r="BA91" s="21"/>
      <c r="BB91" s="21"/>
      <c r="BC91" s="21"/>
      <c r="BD91" s="20"/>
      <c r="BE91" s="23"/>
      <c r="BF91" s="20"/>
      <c r="BG91" s="23"/>
      <c r="BH91" s="20"/>
      <c r="BI91" s="20"/>
      <c r="BJ91" s="20"/>
      <c r="BK91" s="23"/>
      <c r="BL91" s="20"/>
      <c r="BM91" s="20"/>
      <c r="BN91" s="23"/>
      <c r="BO91" s="21"/>
      <c r="BP91" s="182"/>
      <c r="BQ91" s="24"/>
      <c r="BR91" s="21"/>
      <c r="BS91" s="21"/>
      <c r="BT91" s="23"/>
      <c r="BU91" s="23"/>
      <c r="BV91" s="24"/>
      <c r="BW91" s="25"/>
    </row>
    <row r="92" spans="1:75" s="22" customFormat="1" ht="187.5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3"/>
      <c r="P92" s="23"/>
      <c r="Q92" s="23"/>
      <c r="R92" s="23"/>
      <c r="S92" s="23"/>
      <c r="T92" s="23"/>
      <c r="U92" s="23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2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20"/>
      <c r="BE92" s="20"/>
      <c r="BF92" s="194"/>
      <c r="BG92" s="183"/>
      <c r="BH92" s="20"/>
      <c r="BI92" s="20"/>
      <c r="BJ92" s="20"/>
      <c r="BK92" s="23"/>
      <c r="BL92" s="20"/>
      <c r="BM92" s="20"/>
      <c r="BN92" s="23"/>
      <c r="BO92" s="21"/>
      <c r="BP92" s="182"/>
      <c r="BQ92" s="24"/>
      <c r="BR92" s="21"/>
      <c r="BS92" s="21"/>
      <c r="BT92" s="23"/>
      <c r="BU92" s="23"/>
      <c r="BV92" s="24"/>
      <c r="BW92" s="25"/>
    </row>
    <row r="93" spans="1:75" s="22" customFormat="1" ht="187.5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0"/>
      <c r="P93" s="20"/>
      <c r="Q93" s="20"/>
      <c r="R93" s="20"/>
      <c r="S93" s="20"/>
      <c r="T93" s="20"/>
      <c r="U93" s="23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20"/>
      <c r="BE93" s="20"/>
      <c r="BF93" s="194"/>
      <c r="BG93" s="183"/>
      <c r="BH93" s="20"/>
      <c r="BI93" s="20"/>
      <c r="BJ93" s="20"/>
      <c r="BK93" s="23"/>
      <c r="BL93" s="20"/>
      <c r="BM93" s="20"/>
      <c r="BN93" s="23"/>
      <c r="BO93" s="21"/>
      <c r="BP93" s="182"/>
      <c r="BQ93" s="24"/>
      <c r="BR93" s="21"/>
      <c r="BS93" s="21"/>
      <c r="BT93" s="23"/>
      <c r="BU93" s="23"/>
      <c r="BV93" s="24"/>
      <c r="BW93" s="25"/>
    </row>
    <row r="94" spans="1:75" s="22" customFormat="1" ht="187.5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3"/>
      <c r="P94" s="20"/>
      <c r="Q94" s="23"/>
      <c r="R94" s="23"/>
      <c r="S94" s="23"/>
      <c r="T94" s="23"/>
      <c r="U94" s="23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1"/>
      <c r="BE94" s="21"/>
      <c r="BF94" s="194"/>
      <c r="BG94" s="23"/>
      <c r="BH94" s="23"/>
      <c r="BI94" s="20"/>
      <c r="BJ94" s="20"/>
      <c r="BK94" s="23"/>
      <c r="BL94" s="20"/>
      <c r="BM94" s="20"/>
      <c r="BN94" s="23"/>
      <c r="BO94" s="21"/>
      <c r="BP94" s="182"/>
      <c r="BQ94" s="24"/>
      <c r="BR94" s="21"/>
      <c r="BS94" s="21"/>
      <c r="BT94" s="23"/>
      <c r="BU94" s="23"/>
      <c r="BV94" s="24"/>
      <c r="BW94" s="25"/>
    </row>
    <row r="95" spans="1:75" s="22" customFormat="1" ht="187.5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194"/>
      <c r="O95" s="23"/>
      <c r="P95" s="23"/>
      <c r="Q95" s="23"/>
      <c r="R95" s="23"/>
      <c r="S95" s="23"/>
      <c r="T95" s="23"/>
      <c r="U95" s="23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21"/>
      <c r="BE95" s="21"/>
      <c r="BF95" s="194"/>
      <c r="BG95" s="194"/>
      <c r="BH95" s="20"/>
      <c r="BI95" s="20"/>
      <c r="BJ95" s="20"/>
      <c r="BK95" s="23"/>
      <c r="BL95" s="20"/>
      <c r="BM95" s="20"/>
      <c r="BN95" s="23"/>
      <c r="BO95" s="21"/>
      <c r="BP95" s="182"/>
      <c r="BQ95" s="24"/>
      <c r="BR95" s="21"/>
      <c r="BS95" s="21"/>
      <c r="BT95" s="23"/>
      <c r="BU95" s="23"/>
      <c r="BV95" s="24"/>
      <c r="BW95" s="25"/>
    </row>
    <row r="96" spans="1:75" s="22" customFormat="1" ht="349.5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3"/>
      <c r="P96" s="23"/>
      <c r="Q96" s="23"/>
      <c r="R96" s="23"/>
      <c r="S96" s="23"/>
      <c r="T96" s="23"/>
      <c r="U96" s="23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1"/>
      <c r="BE96" s="21"/>
      <c r="BF96" s="194"/>
      <c r="BG96" s="194"/>
      <c r="BH96" s="20"/>
      <c r="BI96" s="20"/>
      <c r="BJ96" s="20"/>
      <c r="BK96" s="23"/>
      <c r="BL96" s="23"/>
      <c r="BM96" s="20"/>
      <c r="BN96" s="23"/>
      <c r="BO96" s="21"/>
      <c r="BP96" s="182"/>
      <c r="BQ96" s="24"/>
      <c r="BR96" s="21"/>
      <c r="BS96" s="21"/>
      <c r="BT96" s="23"/>
      <c r="BU96" s="23"/>
      <c r="BV96" s="24"/>
      <c r="BW96" s="25"/>
    </row>
    <row r="97" spans="1:75" s="22" customFormat="1" ht="167.25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3"/>
      <c r="P97" s="23"/>
      <c r="Q97" s="23"/>
      <c r="R97" s="23"/>
      <c r="S97" s="23"/>
      <c r="T97" s="23"/>
      <c r="U97" s="23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182"/>
      <c r="AM97" s="21"/>
      <c r="AN97" s="21"/>
      <c r="AO97" s="21"/>
      <c r="AP97" s="21"/>
      <c r="AQ97" s="21"/>
      <c r="AR97" s="21"/>
      <c r="AS97" s="21"/>
      <c r="AT97" s="21"/>
      <c r="AU97" s="21"/>
      <c r="AV97" s="182"/>
      <c r="AW97" s="21"/>
      <c r="AX97" s="21"/>
      <c r="AY97" s="21"/>
      <c r="AZ97" s="21"/>
      <c r="BA97" s="21"/>
      <c r="BB97" s="21"/>
      <c r="BC97" s="21"/>
      <c r="BD97" s="21"/>
      <c r="BE97" s="21"/>
      <c r="BF97" s="194"/>
      <c r="BG97" s="194"/>
      <c r="BH97" s="20"/>
      <c r="BI97" s="20"/>
      <c r="BJ97" s="20"/>
      <c r="BK97" s="23"/>
      <c r="BL97" s="20"/>
      <c r="BM97" s="20"/>
      <c r="BN97" s="23"/>
      <c r="BO97" s="21"/>
      <c r="BP97" s="182"/>
      <c r="BQ97" s="24"/>
      <c r="BR97" s="21"/>
      <c r="BS97" s="21"/>
      <c r="BT97" s="23"/>
      <c r="BU97" s="23"/>
      <c r="BV97" s="24"/>
      <c r="BW97" s="25"/>
    </row>
    <row r="98" spans="1:75" s="22" customFormat="1" ht="409.6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3"/>
      <c r="P98" s="23"/>
      <c r="Q98" s="23"/>
      <c r="R98" s="23"/>
      <c r="S98" s="23"/>
      <c r="T98" s="23"/>
      <c r="U98" s="23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0"/>
      <c r="AI98" s="23"/>
      <c r="AJ98" s="20"/>
      <c r="AK98" s="21"/>
      <c r="AL98" s="194"/>
      <c r="AM98" s="23"/>
      <c r="AN98" s="23"/>
      <c r="AO98" s="23"/>
      <c r="AP98" s="20"/>
      <c r="AQ98" s="23"/>
      <c r="AR98" s="20"/>
      <c r="AS98" s="21"/>
      <c r="AT98" s="21"/>
      <c r="AU98" s="21"/>
      <c r="AV98" s="194"/>
      <c r="AW98" s="23"/>
      <c r="AX98" s="21"/>
      <c r="AY98" s="21"/>
      <c r="AZ98" s="21"/>
      <c r="BA98" s="21"/>
      <c r="BB98" s="21"/>
      <c r="BC98" s="21"/>
      <c r="BD98" s="21"/>
      <c r="BE98" s="21"/>
      <c r="BF98" s="194"/>
      <c r="BG98" s="23"/>
      <c r="BH98" s="20"/>
      <c r="BI98" s="23"/>
      <c r="BJ98" s="20"/>
      <c r="BK98" s="23"/>
      <c r="BL98" s="20"/>
      <c r="BM98" s="23"/>
      <c r="BN98" s="23"/>
      <c r="BO98" s="21"/>
      <c r="BP98" s="182"/>
      <c r="BQ98" s="24"/>
      <c r="BR98" s="21"/>
      <c r="BS98" s="21"/>
      <c r="BT98" s="23"/>
      <c r="BU98" s="23"/>
      <c r="BV98" s="24"/>
      <c r="BW98" s="25"/>
    </row>
    <row r="99" spans="1:75" s="22" customFormat="1" ht="134.25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3"/>
      <c r="P99" s="20"/>
      <c r="Q99" s="23"/>
      <c r="R99" s="23"/>
      <c r="S99" s="23"/>
      <c r="T99" s="23"/>
      <c r="U99" s="23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0"/>
      <c r="AI99" s="23"/>
      <c r="AJ99" s="20"/>
      <c r="AK99" s="21"/>
      <c r="AL99" s="194"/>
      <c r="AM99" s="20"/>
      <c r="AN99" s="20"/>
      <c r="AO99" s="20"/>
      <c r="AP99" s="20"/>
      <c r="AQ99" s="21"/>
      <c r="AR99" s="21"/>
      <c r="AS99" s="21"/>
      <c r="AT99" s="21"/>
      <c r="AU99" s="21"/>
      <c r="AV99" s="194"/>
      <c r="AW99" s="20"/>
      <c r="AX99" s="21"/>
      <c r="AY99" s="21"/>
      <c r="AZ99" s="21"/>
      <c r="BA99" s="21"/>
      <c r="BB99" s="21"/>
      <c r="BC99" s="21"/>
      <c r="BD99" s="21"/>
      <c r="BE99" s="21"/>
      <c r="BF99" s="194"/>
      <c r="BG99" s="23"/>
      <c r="BH99" s="20"/>
      <c r="BI99" s="23"/>
      <c r="BJ99" s="20"/>
      <c r="BK99" s="23"/>
      <c r="BL99" s="20"/>
      <c r="BM99" s="23"/>
      <c r="BN99" s="23"/>
      <c r="BO99" s="21"/>
      <c r="BP99" s="182"/>
      <c r="BQ99" s="24"/>
      <c r="BR99" s="21"/>
      <c r="BS99" s="21"/>
      <c r="BT99" s="23"/>
      <c r="BU99" s="23"/>
      <c r="BV99" s="24"/>
      <c r="BW99" s="25"/>
    </row>
    <row r="100" spans="1:75" s="22" customFormat="1" ht="134.25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3"/>
      <c r="P100" s="23"/>
      <c r="Q100" s="23"/>
      <c r="R100" s="23"/>
      <c r="S100" s="23"/>
      <c r="T100" s="23"/>
      <c r="U100" s="23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0"/>
      <c r="AI100" s="23"/>
      <c r="AJ100" s="20"/>
      <c r="AK100" s="21"/>
      <c r="AL100" s="194"/>
      <c r="AM100" s="20"/>
      <c r="AN100" s="20"/>
      <c r="AO100" s="20"/>
      <c r="AP100" s="20"/>
      <c r="AQ100" s="21"/>
      <c r="AR100" s="21"/>
      <c r="AS100" s="21"/>
      <c r="AT100" s="21"/>
      <c r="AU100" s="21"/>
      <c r="AV100" s="194"/>
      <c r="AW100" s="20"/>
      <c r="AX100" s="21"/>
      <c r="AY100" s="21"/>
      <c r="AZ100" s="21"/>
      <c r="BA100" s="21"/>
      <c r="BB100" s="21"/>
      <c r="BC100" s="21"/>
      <c r="BD100" s="21"/>
      <c r="BE100" s="21"/>
      <c r="BF100" s="194"/>
      <c r="BG100" s="23"/>
      <c r="BH100" s="20"/>
      <c r="BI100" s="23"/>
      <c r="BJ100" s="20"/>
      <c r="BK100" s="23"/>
      <c r="BL100" s="20"/>
      <c r="BM100" s="23"/>
      <c r="BN100" s="23"/>
      <c r="BO100" s="21"/>
      <c r="BP100" s="182"/>
      <c r="BQ100" s="24"/>
      <c r="BR100" s="21"/>
      <c r="BS100" s="21"/>
      <c r="BT100" s="23"/>
      <c r="BU100" s="23"/>
      <c r="BV100" s="24"/>
      <c r="BW100" s="25"/>
    </row>
    <row r="101" spans="1:75" s="22" customFormat="1" ht="134.25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0"/>
      <c r="P101" s="20"/>
      <c r="Q101" s="23"/>
      <c r="R101" s="23"/>
      <c r="S101" s="23"/>
      <c r="T101" s="23"/>
      <c r="U101" s="23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0"/>
      <c r="AI101" s="23"/>
      <c r="AJ101" s="20"/>
      <c r="AK101" s="21"/>
      <c r="AL101" s="194"/>
      <c r="AM101" s="20"/>
      <c r="AN101" s="20"/>
      <c r="AO101" s="20"/>
      <c r="AP101" s="20"/>
      <c r="AQ101" s="21"/>
      <c r="AR101" s="21"/>
      <c r="AS101" s="21"/>
      <c r="AT101" s="21"/>
      <c r="AU101" s="21"/>
      <c r="AV101" s="194"/>
      <c r="AW101" s="20"/>
      <c r="AX101" s="21"/>
      <c r="AY101" s="21"/>
      <c r="AZ101" s="21"/>
      <c r="BA101" s="21"/>
      <c r="BB101" s="21"/>
      <c r="BC101" s="21"/>
      <c r="BD101" s="21"/>
      <c r="BE101" s="21"/>
      <c r="BF101" s="194"/>
      <c r="BG101" s="23"/>
      <c r="BH101" s="20"/>
      <c r="BI101" s="23"/>
      <c r="BJ101" s="20"/>
      <c r="BK101" s="23"/>
      <c r="BL101" s="20"/>
      <c r="BM101" s="23"/>
      <c r="BN101" s="23"/>
      <c r="BO101" s="21"/>
      <c r="BP101" s="182"/>
      <c r="BQ101" s="24"/>
      <c r="BR101" s="21"/>
      <c r="BS101" s="21"/>
      <c r="BT101" s="23"/>
      <c r="BU101" s="23"/>
      <c r="BV101" s="24"/>
      <c r="BW101" s="25"/>
    </row>
    <row r="102" spans="1:75" s="22" customFormat="1" ht="134.25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3"/>
      <c r="P102" s="20"/>
      <c r="Q102" s="20"/>
      <c r="R102" s="20"/>
      <c r="S102" s="20"/>
      <c r="T102" s="20"/>
      <c r="U102" s="23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0"/>
      <c r="AI102" s="23"/>
      <c r="AJ102" s="20"/>
      <c r="AK102" s="21"/>
      <c r="AL102" s="194"/>
      <c r="AM102" s="20"/>
      <c r="AN102" s="20"/>
      <c r="AO102" s="20"/>
      <c r="AP102" s="20"/>
      <c r="AQ102" s="21"/>
      <c r="AR102" s="21"/>
      <c r="AS102" s="21"/>
      <c r="AT102" s="21"/>
      <c r="AU102" s="21"/>
      <c r="AV102" s="194"/>
      <c r="AW102" s="20"/>
      <c r="AX102" s="21"/>
      <c r="AY102" s="21"/>
      <c r="AZ102" s="21"/>
      <c r="BA102" s="21"/>
      <c r="BB102" s="21"/>
      <c r="BC102" s="21"/>
      <c r="BD102" s="21"/>
      <c r="BE102" s="21"/>
      <c r="BF102" s="194"/>
      <c r="BG102" s="23"/>
      <c r="BH102" s="20"/>
      <c r="BI102" s="23"/>
      <c r="BJ102" s="20"/>
      <c r="BK102" s="23"/>
      <c r="BL102" s="20"/>
      <c r="BM102" s="23"/>
      <c r="BN102" s="23"/>
      <c r="BO102" s="21"/>
      <c r="BP102" s="182"/>
      <c r="BQ102" s="24"/>
      <c r="BR102" s="21"/>
      <c r="BS102" s="21"/>
      <c r="BT102" s="23"/>
      <c r="BU102" s="23"/>
      <c r="BV102" s="24"/>
      <c r="BW102" s="25"/>
    </row>
    <row r="103" spans="1:75" s="22" customFormat="1" ht="134.25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3"/>
      <c r="P103" s="20"/>
      <c r="Q103" s="23"/>
      <c r="R103" s="23"/>
      <c r="S103" s="23"/>
      <c r="T103" s="23"/>
      <c r="U103" s="23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0"/>
      <c r="AI103" s="23"/>
      <c r="AJ103" s="20"/>
      <c r="AK103" s="21"/>
      <c r="AL103" s="194"/>
      <c r="AM103" s="20"/>
      <c r="AN103" s="20"/>
      <c r="AO103" s="20"/>
      <c r="AP103" s="20"/>
      <c r="AQ103" s="21"/>
      <c r="AR103" s="21"/>
      <c r="AS103" s="21"/>
      <c r="AT103" s="21"/>
      <c r="AU103" s="21"/>
      <c r="AV103" s="194"/>
      <c r="AW103" s="20"/>
      <c r="AX103" s="21"/>
      <c r="AY103" s="21"/>
      <c r="AZ103" s="21"/>
      <c r="BA103" s="21"/>
      <c r="BB103" s="21"/>
      <c r="BC103" s="21"/>
      <c r="BD103" s="21"/>
      <c r="BE103" s="21"/>
      <c r="BF103" s="194"/>
      <c r="BG103" s="23"/>
      <c r="BH103" s="20"/>
      <c r="BI103" s="23"/>
      <c r="BJ103" s="20"/>
      <c r="BK103" s="23"/>
      <c r="BL103" s="20"/>
      <c r="BM103" s="23"/>
      <c r="BN103" s="23"/>
      <c r="BO103" s="21"/>
      <c r="BP103" s="182"/>
      <c r="BQ103" s="24"/>
      <c r="BR103" s="21"/>
      <c r="BS103" s="21"/>
      <c r="BT103" s="23"/>
      <c r="BU103" s="23"/>
      <c r="BV103" s="24"/>
      <c r="BW103" s="25"/>
    </row>
    <row r="104" spans="1:75" s="22" customFormat="1" ht="409.6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3"/>
      <c r="P104" s="23"/>
      <c r="Q104" s="23"/>
      <c r="R104" s="23"/>
      <c r="S104" s="23"/>
      <c r="T104" s="23"/>
      <c r="U104" s="23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0"/>
      <c r="AI104" s="23"/>
      <c r="AJ104" s="23"/>
      <c r="AK104" s="21"/>
      <c r="AL104" s="194"/>
      <c r="AM104" s="23"/>
      <c r="AN104" s="23"/>
      <c r="AO104" s="23"/>
      <c r="AP104" s="23"/>
      <c r="AQ104" s="21"/>
      <c r="AR104" s="21"/>
      <c r="AS104" s="21"/>
      <c r="AT104" s="21"/>
      <c r="AU104" s="21"/>
      <c r="AV104" s="194"/>
      <c r="AW104" s="23"/>
      <c r="AX104" s="21"/>
      <c r="AY104" s="21"/>
      <c r="AZ104" s="21"/>
      <c r="BA104" s="21"/>
      <c r="BB104" s="21"/>
      <c r="BC104" s="21"/>
      <c r="BD104" s="21"/>
      <c r="BE104" s="21"/>
      <c r="BF104" s="194"/>
      <c r="BG104" s="23"/>
      <c r="BH104" s="23"/>
      <c r="BI104" s="20"/>
      <c r="BJ104" s="20"/>
      <c r="BK104" s="23"/>
      <c r="BL104" s="20"/>
      <c r="BM104" s="20"/>
      <c r="BN104" s="23"/>
      <c r="BO104" s="21"/>
      <c r="BP104" s="182"/>
      <c r="BQ104" s="24"/>
      <c r="BR104" s="21"/>
      <c r="BS104" s="21"/>
      <c r="BT104" s="23"/>
      <c r="BU104" s="23"/>
      <c r="BV104" s="24"/>
      <c r="BW104" s="25"/>
    </row>
    <row r="105" spans="1:75" s="22" customFormat="1" ht="134.25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3"/>
      <c r="P105" s="23"/>
      <c r="Q105" s="23"/>
      <c r="R105" s="23"/>
      <c r="S105" s="23"/>
      <c r="T105" s="23"/>
      <c r="U105" s="23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21"/>
      <c r="BE105" s="21"/>
      <c r="BF105" s="194"/>
      <c r="BG105" s="194"/>
      <c r="BH105" s="20"/>
      <c r="BI105" s="20"/>
      <c r="BJ105" s="20"/>
      <c r="BK105" s="23"/>
      <c r="BL105" s="20"/>
      <c r="BM105" s="20"/>
      <c r="BN105" s="23"/>
      <c r="BO105" s="21"/>
      <c r="BP105" s="182"/>
      <c r="BQ105" s="24"/>
      <c r="BR105" s="21"/>
      <c r="BS105" s="21"/>
      <c r="BT105" s="23"/>
      <c r="BU105" s="23"/>
      <c r="BV105" s="24"/>
      <c r="BW105" s="25"/>
    </row>
    <row r="106" spans="1:75" s="22" customFormat="1" ht="134.25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3"/>
      <c r="P106" s="23"/>
      <c r="Q106" s="23"/>
      <c r="R106" s="23"/>
      <c r="S106" s="23"/>
      <c r="T106" s="23"/>
      <c r="U106" s="23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21"/>
      <c r="BE106" s="21"/>
      <c r="BF106" s="194"/>
      <c r="BG106" s="194"/>
      <c r="BH106" s="20"/>
      <c r="BI106" s="20"/>
      <c r="BJ106" s="20"/>
      <c r="BK106" s="23"/>
      <c r="BL106" s="20"/>
      <c r="BM106" s="20"/>
      <c r="BN106" s="23"/>
      <c r="BO106" s="21"/>
      <c r="BP106" s="182"/>
      <c r="BQ106" s="24"/>
      <c r="BR106" s="21"/>
      <c r="BS106" s="21"/>
      <c r="BT106" s="23"/>
      <c r="BU106" s="23"/>
      <c r="BV106" s="24"/>
      <c r="BW106" s="25"/>
    </row>
    <row r="107" spans="1:75" s="22" customFormat="1" ht="134.2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3"/>
      <c r="P107" s="20"/>
      <c r="Q107" s="20"/>
      <c r="R107" s="20"/>
      <c r="S107" s="20"/>
      <c r="T107" s="20"/>
      <c r="U107" s="23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21"/>
      <c r="BE107" s="21"/>
      <c r="BF107" s="194"/>
      <c r="BG107" s="194"/>
      <c r="BH107" s="20"/>
      <c r="BI107" s="20"/>
      <c r="BJ107" s="20"/>
      <c r="BK107" s="23"/>
      <c r="BL107" s="20"/>
      <c r="BM107" s="20"/>
      <c r="BN107" s="23"/>
      <c r="BO107" s="21"/>
      <c r="BP107" s="182"/>
      <c r="BQ107" s="24"/>
      <c r="BR107" s="21"/>
      <c r="BS107" s="21"/>
      <c r="BT107" s="23"/>
      <c r="BU107" s="23"/>
      <c r="BV107" s="24"/>
      <c r="BW107" s="25"/>
    </row>
    <row r="108" spans="1:75" s="22" customFormat="1" ht="134.2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3"/>
      <c r="P108" s="23"/>
      <c r="Q108" s="23"/>
      <c r="R108" s="23"/>
      <c r="S108" s="23"/>
      <c r="T108" s="23"/>
      <c r="U108" s="23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21"/>
      <c r="BE108" s="21"/>
      <c r="BF108" s="194"/>
      <c r="BG108" s="194"/>
      <c r="BH108" s="20"/>
      <c r="BI108" s="20"/>
      <c r="BJ108" s="20"/>
      <c r="BK108" s="23"/>
      <c r="BL108" s="20"/>
      <c r="BM108" s="20"/>
      <c r="BN108" s="23"/>
      <c r="BO108" s="21"/>
      <c r="BP108" s="182"/>
      <c r="BQ108" s="24"/>
      <c r="BR108" s="21"/>
      <c r="BS108" s="21"/>
      <c r="BT108" s="23"/>
      <c r="BU108" s="23"/>
      <c r="BV108" s="24"/>
      <c r="BW108" s="25"/>
    </row>
    <row r="109" spans="1:75" s="22" customFormat="1" ht="409.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3"/>
      <c r="P109" s="23"/>
      <c r="Q109" s="23"/>
      <c r="R109" s="23"/>
      <c r="S109" s="23"/>
      <c r="T109" s="23"/>
      <c r="U109" s="23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0"/>
      <c r="AK109" s="23"/>
      <c r="AL109" s="20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21"/>
      <c r="BE109" s="21"/>
      <c r="BF109" s="194"/>
      <c r="BG109" s="23"/>
      <c r="BH109" s="23"/>
      <c r="BI109" s="20"/>
      <c r="BJ109" s="20"/>
      <c r="BK109" s="23"/>
      <c r="BL109" s="20"/>
      <c r="BM109" s="20"/>
      <c r="BN109" s="23"/>
      <c r="BO109" s="21"/>
      <c r="BP109" s="182"/>
      <c r="BQ109" s="24"/>
      <c r="BR109" s="21"/>
      <c r="BS109" s="21"/>
      <c r="BT109" s="23"/>
      <c r="BU109" s="23"/>
      <c r="BV109" s="24"/>
      <c r="BW109" s="25"/>
    </row>
    <row r="110" spans="1:75" s="22" customFormat="1" ht="132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0"/>
      <c r="P110" s="20"/>
      <c r="Q110" s="23"/>
      <c r="R110" s="23"/>
      <c r="S110" s="23"/>
      <c r="T110" s="23"/>
      <c r="U110" s="23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21"/>
      <c r="BE110" s="21"/>
      <c r="BF110" s="194"/>
      <c r="BG110" s="194"/>
      <c r="BH110" s="20"/>
      <c r="BI110" s="20"/>
      <c r="BJ110" s="20"/>
      <c r="BK110" s="23"/>
      <c r="BL110" s="20"/>
      <c r="BM110" s="20"/>
      <c r="BN110" s="23"/>
      <c r="BO110" s="21"/>
      <c r="BP110" s="182"/>
      <c r="BQ110" s="24"/>
      <c r="BR110" s="21"/>
      <c r="BS110" s="21"/>
      <c r="BT110" s="23"/>
      <c r="BU110" s="23"/>
      <c r="BV110" s="24"/>
      <c r="BW110" s="25"/>
    </row>
    <row r="111" spans="1:75" s="22" customFormat="1" ht="132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3"/>
      <c r="P111" s="23"/>
      <c r="Q111" s="23"/>
      <c r="R111" s="23"/>
      <c r="S111" s="23"/>
      <c r="T111" s="23"/>
      <c r="U111" s="23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21"/>
      <c r="BE111" s="21"/>
      <c r="BF111" s="194"/>
      <c r="BG111" s="194"/>
      <c r="BH111" s="20"/>
      <c r="BI111" s="20"/>
      <c r="BJ111" s="20"/>
      <c r="BK111" s="23"/>
      <c r="BL111" s="20"/>
      <c r="BM111" s="20"/>
      <c r="BN111" s="23"/>
      <c r="BO111" s="21"/>
      <c r="BP111" s="182"/>
      <c r="BQ111" s="24"/>
      <c r="BR111" s="21"/>
      <c r="BS111" s="21"/>
      <c r="BT111" s="23"/>
      <c r="BU111" s="23"/>
      <c r="BV111" s="24"/>
      <c r="BW111" s="25"/>
    </row>
    <row r="112" spans="1:75" s="22" customFormat="1" ht="409.6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3"/>
      <c r="P112" s="23"/>
      <c r="Q112" s="23"/>
      <c r="R112" s="23"/>
      <c r="S112" s="23"/>
      <c r="T112" s="23"/>
      <c r="U112" s="23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21"/>
      <c r="BE112" s="21"/>
      <c r="BF112" s="194"/>
      <c r="BG112" s="23"/>
      <c r="BH112" s="23"/>
      <c r="BI112" s="20"/>
      <c r="BJ112" s="20"/>
      <c r="BK112" s="23"/>
      <c r="BL112" s="20"/>
      <c r="BM112" s="20"/>
      <c r="BN112" s="23"/>
      <c r="BO112" s="21"/>
      <c r="BP112" s="182"/>
      <c r="BQ112" s="24"/>
      <c r="BR112" s="21"/>
      <c r="BS112" s="21"/>
      <c r="BT112" s="23"/>
      <c r="BU112" s="23"/>
      <c r="BV112" s="24"/>
      <c r="BW112" s="25"/>
    </row>
    <row r="113" spans="1:75" s="22" customFormat="1" ht="169.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3"/>
      <c r="P113" s="23"/>
      <c r="Q113" s="23"/>
      <c r="R113" s="23"/>
      <c r="S113" s="23"/>
      <c r="T113" s="23"/>
      <c r="U113" s="23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21"/>
      <c r="BE113" s="21"/>
      <c r="BF113" s="194"/>
      <c r="BG113" s="194"/>
      <c r="BH113" s="20"/>
      <c r="BI113" s="20"/>
      <c r="BJ113" s="20"/>
      <c r="BK113" s="23"/>
      <c r="BL113" s="20"/>
      <c r="BM113" s="20"/>
      <c r="BN113" s="23"/>
      <c r="BO113" s="21"/>
      <c r="BP113" s="182"/>
      <c r="BQ113" s="24"/>
      <c r="BR113" s="21"/>
      <c r="BS113" s="21"/>
      <c r="BT113" s="23"/>
      <c r="BU113" s="23"/>
      <c r="BV113" s="24"/>
      <c r="BW113" s="25"/>
    </row>
    <row r="114" spans="1:75" s="22" customFormat="1" ht="162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3"/>
      <c r="P114" s="23"/>
      <c r="Q114" s="23"/>
      <c r="R114" s="23"/>
      <c r="S114" s="23"/>
      <c r="T114" s="23"/>
      <c r="U114" s="23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21"/>
      <c r="BE114" s="21"/>
      <c r="BF114" s="194"/>
      <c r="BG114" s="194"/>
      <c r="BH114" s="20"/>
      <c r="BI114" s="20"/>
      <c r="BJ114" s="20"/>
      <c r="BK114" s="23"/>
      <c r="BL114" s="20"/>
      <c r="BM114" s="23"/>
      <c r="BN114" s="23"/>
      <c r="BO114" s="21"/>
      <c r="BP114" s="182"/>
      <c r="BQ114" s="24"/>
      <c r="BR114" s="21"/>
      <c r="BS114" s="21"/>
      <c r="BT114" s="23"/>
      <c r="BU114" s="23"/>
      <c r="BV114" s="24"/>
      <c r="BW114" s="25"/>
    </row>
    <row r="115" spans="1:75" s="22" customFormat="1" ht="162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3"/>
      <c r="P115" s="20"/>
      <c r="Q115" s="23"/>
      <c r="R115" s="23"/>
      <c r="S115" s="23"/>
      <c r="T115" s="23"/>
      <c r="U115" s="23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21"/>
      <c r="BE115" s="21"/>
      <c r="BF115" s="194"/>
      <c r="BG115" s="194"/>
      <c r="BH115" s="20"/>
      <c r="BI115" s="20"/>
      <c r="BJ115" s="20"/>
      <c r="BK115" s="23"/>
      <c r="BL115" s="20"/>
      <c r="BM115" s="20"/>
      <c r="BN115" s="23"/>
      <c r="BO115" s="21"/>
      <c r="BP115" s="182"/>
      <c r="BQ115" s="24"/>
      <c r="BR115" s="21"/>
      <c r="BS115" s="21"/>
      <c r="BT115" s="23"/>
      <c r="BU115" s="23"/>
      <c r="BV115" s="24"/>
      <c r="BW115" s="25"/>
    </row>
    <row r="116" spans="1:75" s="22" customFormat="1" ht="409.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3"/>
      <c r="P116" s="23"/>
      <c r="Q116" s="23"/>
      <c r="R116" s="23"/>
      <c r="S116" s="23"/>
      <c r="T116" s="23"/>
      <c r="U116" s="23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21"/>
      <c r="BE116" s="21"/>
      <c r="BF116" s="194"/>
      <c r="BG116" s="23"/>
      <c r="BH116" s="23"/>
      <c r="BI116" s="20"/>
      <c r="BJ116" s="20"/>
      <c r="BK116" s="23"/>
      <c r="BL116" s="20"/>
      <c r="BM116" s="20"/>
      <c r="BN116" s="23"/>
      <c r="BO116" s="21"/>
      <c r="BP116" s="182"/>
      <c r="BQ116" s="24"/>
      <c r="BR116" s="21"/>
      <c r="BS116" s="21"/>
      <c r="BT116" s="23"/>
      <c r="BU116" s="23"/>
      <c r="BV116" s="24"/>
      <c r="BW116" s="25"/>
    </row>
    <row r="117" spans="1:75" s="22" customFormat="1" ht="154.5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3"/>
      <c r="P117" s="23"/>
      <c r="Q117" s="23"/>
      <c r="R117" s="23"/>
      <c r="S117" s="23"/>
      <c r="T117" s="23"/>
      <c r="U117" s="23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21"/>
      <c r="BE117" s="21"/>
      <c r="BF117" s="194"/>
      <c r="BG117" s="194"/>
      <c r="BH117" s="20"/>
      <c r="BI117" s="20"/>
      <c r="BJ117" s="20"/>
      <c r="BK117" s="23"/>
      <c r="BL117" s="20"/>
      <c r="BM117" s="20"/>
      <c r="BN117" s="23"/>
      <c r="BO117" s="21"/>
      <c r="BP117" s="182"/>
      <c r="BQ117" s="24"/>
      <c r="BR117" s="21"/>
      <c r="BS117" s="21"/>
      <c r="BT117" s="23"/>
      <c r="BU117" s="23"/>
      <c r="BV117" s="24"/>
      <c r="BW117" s="25"/>
    </row>
    <row r="118" spans="1:75" s="22" customFormat="1" ht="186.7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3"/>
      <c r="P118" s="23"/>
      <c r="Q118" s="23"/>
      <c r="R118" s="23"/>
      <c r="S118" s="23"/>
      <c r="T118" s="23"/>
      <c r="U118" s="23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21"/>
      <c r="BE118" s="21"/>
      <c r="BF118" s="194"/>
      <c r="BG118" s="194"/>
      <c r="BH118" s="20"/>
      <c r="BI118" s="20"/>
      <c r="BJ118" s="20"/>
      <c r="BK118" s="23"/>
      <c r="BL118" s="20"/>
      <c r="BM118" s="20"/>
      <c r="BN118" s="23"/>
      <c r="BO118" s="21"/>
      <c r="BP118" s="182"/>
      <c r="BQ118" s="24"/>
      <c r="BR118" s="21"/>
      <c r="BS118" s="21"/>
      <c r="BT118" s="23"/>
      <c r="BU118" s="23"/>
      <c r="BV118" s="24"/>
      <c r="BW118" s="25"/>
    </row>
    <row r="119" spans="1:75" s="22" customFormat="1" ht="177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3"/>
      <c r="P119" s="23"/>
      <c r="Q119" s="23"/>
      <c r="R119" s="23"/>
      <c r="S119" s="23"/>
      <c r="T119" s="23"/>
      <c r="U119" s="23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21"/>
      <c r="BE119" s="21"/>
      <c r="BF119" s="194"/>
      <c r="BG119" s="23"/>
      <c r="BH119" s="23"/>
      <c r="BI119" s="20"/>
      <c r="BJ119" s="20"/>
      <c r="BK119" s="23"/>
      <c r="BL119" s="20"/>
      <c r="BM119" s="20"/>
      <c r="BN119" s="23"/>
      <c r="BO119" s="21"/>
      <c r="BP119" s="182"/>
      <c r="BQ119" s="24"/>
      <c r="BR119" s="21"/>
      <c r="BS119" s="21"/>
      <c r="BT119" s="23"/>
      <c r="BU119" s="23"/>
      <c r="BV119" s="24"/>
      <c r="BW119" s="25"/>
    </row>
    <row r="120" spans="1:75" s="22" customFormat="1" ht="177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3"/>
      <c r="P120" s="23"/>
      <c r="Q120" s="23"/>
      <c r="R120" s="23"/>
      <c r="S120" s="23"/>
      <c r="T120" s="23"/>
      <c r="U120" s="23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21"/>
      <c r="BE120" s="21"/>
      <c r="BF120" s="194"/>
      <c r="BG120" s="183"/>
      <c r="BH120" s="23"/>
      <c r="BI120" s="20"/>
      <c r="BJ120" s="20"/>
      <c r="BK120" s="23"/>
      <c r="BL120" s="20"/>
      <c r="BM120" s="20"/>
      <c r="BN120" s="23"/>
      <c r="BO120" s="21"/>
      <c r="BP120" s="182"/>
      <c r="BQ120" s="24"/>
      <c r="BR120" s="21"/>
      <c r="BS120" s="21"/>
      <c r="BT120" s="23"/>
      <c r="BU120" s="23"/>
      <c r="BV120" s="24"/>
      <c r="BW120" s="25"/>
    </row>
    <row r="121" spans="1:75" s="22" customFormat="1" ht="244.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3"/>
      <c r="P121" s="23"/>
      <c r="Q121" s="23"/>
      <c r="R121" s="23"/>
      <c r="S121" s="23"/>
      <c r="T121" s="23"/>
      <c r="U121" s="23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21"/>
      <c r="BE121" s="21"/>
      <c r="BF121" s="184"/>
      <c r="BG121" s="23"/>
      <c r="BH121" s="23"/>
      <c r="BI121" s="20"/>
      <c r="BJ121" s="20"/>
      <c r="BK121" s="23"/>
      <c r="BL121" s="20"/>
      <c r="BM121" s="20"/>
      <c r="BN121" s="23"/>
      <c r="BO121" s="21"/>
      <c r="BP121" s="182"/>
      <c r="BQ121" s="24"/>
      <c r="BR121" s="21"/>
      <c r="BS121" s="21"/>
      <c r="BT121" s="23"/>
      <c r="BU121" s="23"/>
      <c r="BV121" s="24"/>
      <c r="BW121" s="25"/>
    </row>
    <row r="122" spans="1:75" s="22" customFormat="1" ht="244.5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3"/>
      <c r="P122" s="20"/>
      <c r="Q122" s="23"/>
      <c r="R122" s="23"/>
      <c r="S122" s="23"/>
      <c r="T122" s="23"/>
      <c r="U122" s="23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21"/>
      <c r="BE122" s="21"/>
      <c r="BF122" s="194"/>
      <c r="BG122" s="183"/>
      <c r="BH122" s="23"/>
      <c r="BI122" s="20"/>
      <c r="BJ122" s="20"/>
      <c r="BK122" s="23"/>
      <c r="BL122" s="20"/>
      <c r="BM122" s="20"/>
      <c r="BN122" s="23"/>
      <c r="BO122" s="21"/>
      <c r="BP122" s="182"/>
      <c r="BQ122" s="24"/>
      <c r="BR122" s="21"/>
      <c r="BS122" s="21"/>
      <c r="BT122" s="23"/>
      <c r="BU122" s="23"/>
      <c r="BV122" s="24"/>
      <c r="BW122" s="25"/>
    </row>
    <row r="123" spans="1:75" s="22" customFormat="1" ht="231.7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3"/>
      <c r="P123" s="23"/>
      <c r="Q123" s="23"/>
      <c r="R123" s="23"/>
      <c r="S123" s="23"/>
      <c r="T123" s="23"/>
      <c r="U123" s="23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21"/>
      <c r="BE123" s="21"/>
      <c r="BF123" s="194"/>
      <c r="BG123" s="23"/>
      <c r="BH123" s="23"/>
      <c r="BI123" s="20"/>
      <c r="BJ123" s="20"/>
      <c r="BK123" s="23"/>
      <c r="BL123" s="20"/>
      <c r="BM123" s="20"/>
      <c r="BN123" s="23"/>
      <c r="BO123" s="21"/>
      <c r="BP123" s="182"/>
      <c r="BQ123" s="24"/>
      <c r="BR123" s="21"/>
      <c r="BS123" s="21"/>
      <c r="BT123" s="23"/>
      <c r="BU123" s="23"/>
      <c r="BV123" s="24"/>
      <c r="BW123" s="25"/>
    </row>
    <row r="124" spans="1:75" s="22" customFormat="1" ht="231.75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0"/>
      <c r="P124" s="20"/>
      <c r="Q124" s="20"/>
      <c r="R124" s="21"/>
      <c r="S124" s="20"/>
      <c r="T124" s="21"/>
      <c r="U124" s="20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  <c r="AQ124" s="21"/>
      <c r="AR124" s="20"/>
      <c r="AS124" s="20"/>
      <c r="AT124" s="20"/>
      <c r="AU124" s="21"/>
      <c r="AV124" s="21"/>
      <c r="AW124" s="21"/>
      <c r="AX124" s="21"/>
      <c r="AY124" s="21"/>
      <c r="AZ124" s="21"/>
      <c r="BA124" s="21"/>
      <c r="BB124" s="21"/>
      <c r="BC124" s="21"/>
      <c r="BD124" s="20"/>
      <c r="BE124" s="20"/>
      <c r="BF124" s="20"/>
      <c r="BG124" s="194"/>
      <c r="BH124" s="20"/>
      <c r="BI124" s="20"/>
      <c r="BJ124" s="20"/>
      <c r="BK124" s="23"/>
      <c r="BL124" s="20"/>
      <c r="BM124" s="20"/>
      <c r="BN124" s="23"/>
      <c r="BO124" s="21"/>
      <c r="BP124" s="182"/>
      <c r="BQ124" s="24"/>
      <c r="BR124" s="21"/>
      <c r="BS124" s="21"/>
      <c r="BT124" s="23"/>
      <c r="BU124" s="23"/>
      <c r="BV124" s="24"/>
      <c r="BW124" s="25"/>
    </row>
    <row r="125" spans="1:75" s="22" customFormat="1" ht="159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0"/>
      <c r="P125" s="20"/>
      <c r="Q125" s="20"/>
      <c r="R125" s="21"/>
      <c r="S125" s="20"/>
      <c r="T125" s="21"/>
      <c r="U125" s="20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21"/>
      <c r="BE125" s="21"/>
      <c r="BF125" s="194"/>
      <c r="BG125" s="194"/>
      <c r="BH125" s="20"/>
      <c r="BI125" s="20"/>
      <c r="BJ125" s="20"/>
      <c r="BK125" s="23"/>
      <c r="BL125" s="20"/>
      <c r="BM125" s="20"/>
      <c r="BN125" s="23"/>
      <c r="BO125" s="21"/>
      <c r="BP125" s="182"/>
      <c r="BQ125" s="24"/>
      <c r="BR125" s="21"/>
      <c r="BS125" s="21"/>
      <c r="BT125" s="23"/>
      <c r="BU125" s="23"/>
      <c r="BV125" s="24"/>
      <c r="BW125" s="25"/>
    </row>
    <row r="126" spans="1:75" s="22" customFormat="1" ht="159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21"/>
      <c r="BE126" s="21"/>
      <c r="BF126" s="194"/>
      <c r="BG126" s="194"/>
      <c r="BH126" s="20"/>
      <c r="BI126" s="20"/>
      <c r="BJ126" s="20"/>
      <c r="BK126" s="23"/>
      <c r="BL126" s="20"/>
      <c r="BM126" s="20"/>
      <c r="BN126" s="23"/>
      <c r="BO126" s="21"/>
      <c r="BP126" s="182"/>
      <c r="BQ126" s="24"/>
      <c r="BR126" s="21"/>
      <c r="BS126" s="21"/>
      <c r="BT126" s="23"/>
      <c r="BU126" s="23"/>
      <c r="BV126" s="24"/>
      <c r="BW126" s="25"/>
    </row>
    <row r="127" spans="1:75" s="22" customFormat="1" ht="408.7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0"/>
      <c r="AI127" s="20"/>
      <c r="AJ127" s="20"/>
      <c r="AK127" s="21"/>
      <c r="AL127" s="194"/>
      <c r="AM127" s="21"/>
      <c r="AN127" s="21"/>
      <c r="AO127" s="21"/>
      <c r="AP127" s="20"/>
      <c r="AQ127" s="21"/>
      <c r="AR127" s="20"/>
      <c r="AS127" s="21"/>
      <c r="AT127" s="21"/>
      <c r="AU127" s="21"/>
      <c r="AV127" s="194"/>
      <c r="AW127" s="21"/>
      <c r="AX127" s="21"/>
      <c r="AY127" s="21"/>
      <c r="AZ127" s="21"/>
      <c r="BA127" s="21"/>
      <c r="BB127" s="21"/>
      <c r="BC127" s="21"/>
      <c r="BD127" s="21"/>
      <c r="BE127" s="21"/>
      <c r="BF127" s="194"/>
      <c r="BG127" s="21"/>
      <c r="BH127" s="20"/>
      <c r="BI127" s="20"/>
      <c r="BJ127" s="20"/>
      <c r="BK127" s="23"/>
      <c r="BL127" s="20"/>
      <c r="BM127" s="20"/>
      <c r="BN127" s="23"/>
      <c r="BO127" s="21"/>
      <c r="BP127" s="182"/>
      <c r="BQ127" s="24"/>
      <c r="BR127" s="21"/>
      <c r="BS127" s="21"/>
      <c r="BT127" s="23"/>
      <c r="BU127" s="23"/>
      <c r="BV127" s="24"/>
      <c r="BW127" s="25"/>
    </row>
    <row r="128" spans="1:75" s="22" customFormat="1" ht="138.7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0"/>
      <c r="P128" s="20"/>
      <c r="Q128" s="21"/>
      <c r="R128" s="21"/>
      <c r="S128" s="21"/>
      <c r="T128" s="21"/>
      <c r="U128" s="20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182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21"/>
      <c r="BE128" s="21"/>
      <c r="BF128" s="194"/>
      <c r="BG128" s="194"/>
      <c r="BH128" s="20"/>
      <c r="BI128" s="20"/>
      <c r="BJ128" s="20"/>
      <c r="BK128" s="23"/>
      <c r="BL128" s="20"/>
      <c r="BM128" s="20"/>
      <c r="BN128" s="23"/>
      <c r="BO128" s="21"/>
      <c r="BP128" s="182"/>
      <c r="BQ128" s="24"/>
      <c r="BR128" s="21"/>
      <c r="BS128" s="21"/>
      <c r="BT128" s="23"/>
      <c r="BU128" s="23"/>
      <c r="BV128" s="24"/>
      <c r="BW128" s="25"/>
    </row>
    <row r="129" spans="1:75" s="22" customFormat="1" ht="138.7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21"/>
      <c r="AL129" s="182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21"/>
      <c r="BD129" s="21"/>
      <c r="BE129" s="21"/>
      <c r="BF129" s="194"/>
      <c r="BG129" s="194"/>
      <c r="BH129" s="20"/>
      <c r="BI129" s="20"/>
      <c r="BJ129" s="20"/>
      <c r="BK129" s="23"/>
      <c r="BL129" s="20"/>
      <c r="BM129" s="20"/>
      <c r="BN129" s="23"/>
      <c r="BO129" s="21"/>
      <c r="BP129" s="182"/>
      <c r="BQ129" s="24"/>
      <c r="BR129" s="21"/>
      <c r="BS129" s="21"/>
      <c r="BT129" s="23"/>
      <c r="BU129" s="23"/>
      <c r="BV129" s="24"/>
      <c r="BW129" s="25"/>
    </row>
    <row r="130" spans="1:75" s="22" customFormat="1" ht="138.7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182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"/>
      <c r="BD130" s="21"/>
      <c r="BE130" s="21"/>
      <c r="BF130" s="194"/>
      <c r="BG130" s="194"/>
      <c r="BH130" s="20"/>
      <c r="BI130" s="20"/>
      <c r="BJ130" s="20"/>
      <c r="BK130" s="23"/>
      <c r="BL130" s="20"/>
      <c r="BM130" s="20"/>
      <c r="BN130" s="23"/>
      <c r="BO130" s="21"/>
      <c r="BP130" s="182"/>
      <c r="BQ130" s="24"/>
      <c r="BR130" s="21"/>
      <c r="BS130" s="21"/>
      <c r="BT130" s="23"/>
      <c r="BU130" s="23"/>
      <c r="BV130" s="24"/>
      <c r="BW130" s="25"/>
    </row>
    <row r="131" spans="1:75" s="22" customFormat="1" ht="138.7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182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21"/>
      <c r="BD131" s="21"/>
      <c r="BE131" s="21"/>
      <c r="BF131" s="194"/>
      <c r="BG131" s="194"/>
      <c r="BH131" s="20"/>
      <c r="BI131" s="20"/>
      <c r="BJ131" s="20"/>
      <c r="BK131" s="23"/>
      <c r="BL131" s="20"/>
      <c r="BM131" s="20"/>
      <c r="BN131" s="23"/>
      <c r="BO131" s="21"/>
      <c r="BP131" s="182"/>
      <c r="BQ131" s="24"/>
      <c r="BR131" s="21"/>
      <c r="BS131" s="21"/>
      <c r="BT131" s="23"/>
      <c r="BU131" s="23"/>
      <c r="BV131" s="24"/>
      <c r="BW131" s="25"/>
    </row>
    <row r="132" spans="1:75" s="22" customFormat="1" ht="138.7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182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21"/>
      <c r="BD132" s="21"/>
      <c r="BE132" s="21"/>
      <c r="BF132" s="194"/>
      <c r="BG132" s="194"/>
      <c r="BH132" s="20"/>
      <c r="BI132" s="20"/>
      <c r="BJ132" s="20"/>
      <c r="BK132" s="23"/>
      <c r="BL132" s="20"/>
      <c r="BM132" s="20"/>
      <c r="BN132" s="23"/>
      <c r="BO132" s="21"/>
      <c r="BP132" s="182"/>
      <c r="BQ132" s="24"/>
      <c r="BR132" s="21"/>
      <c r="BS132" s="21"/>
      <c r="BT132" s="23"/>
      <c r="BU132" s="23"/>
      <c r="BV132" s="24"/>
      <c r="BW132" s="25"/>
    </row>
    <row r="133" spans="1:75" s="22" customFormat="1" ht="282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0"/>
      <c r="AI133" s="21"/>
      <c r="AJ133" s="20"/>
      <c r="AK133" s="21"/>
      <c r="AL133" s="194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21"/>
      <c r="BD133" s="20"/>
      <c r="BE133" s="20"/>
      <c r="BF133" s="20"/>
      <c r="BG133" s="23"/>
      <c r="BH133" s="23"/>
      <c r="BI133" s="20"/>
      <c r="BJ133" s="20"/>
      <c r="BK133" s="21"/>
      <c r="BL133" s="20"/>
      <c r="BM133" s="23"/>
      <c r="BN133" s="23"/>
      <c r="BO133" s="21"/>
      <c r="BP133" s="21"/>
      <c r="BQ133" s="24"/>
      <c r="BR133" s="21"/>
      <c r="BS133" s="21"/>
      <c r="BT133" s="23"/>
      <c r="BU133" s="23"/>
      <c r="BV133" s="24"/>
      <c r="BW133" s="25"/>
    </row>
    <row r="134" spans="1:75" s="22" customFormat="1" ht="137.2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"/>
      <c r="BD134" s="21"/>
      <c r="BE134" s="21"/>
      <c r="BF134" s="194"/>
      <c r="BG134" s="23"/>
      <c r="BH134" s="23"/>
      <c r="BI134" s="20"/>
      <c r="BJ134" s="20"/>
      <c r="BK134" s="23"/>
      <c r="BL134" s="20"/>
      <c r="BM134" s="23"/>
      <c r="BN134" s="23"/>
      <c r="BO134" s="21"/>
      <c r="BP134" s="21"/>
      <c r="BQ134" s="24"/>
      <c r="BR134" s="21"/>
      <c r="BS134" s="21"/>
      <c r="BT134" s="23"/>
      <c r="BU134" s="23"/>
      <c r="BV134" s="24"/>
      <c r="BW134" s="25"/>
    </row>
    <row r="135" spans="1:75" s="22" customFormat="1" ht="122.2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1"/>
      <c r="BD135" s="21"/>
      <c r="BE135" s="21"/>
      <c r="BF135" s="194"/>
      <c r="BG135" s="23"/>
      <c r="BH135" s="23"/>
      <c r="BI135" s="20"/>
      <c r="BJ135" s="20"/>
      <c r="BK135" s="23"/>
      <c r="BL135" s="20"/>
      <c r="BM135" s="23"/>
      <c r="BN135" s="23"/>
      <c r="BO135" s="21"/>
      <c r="BP135" s="21"/>
      <c r="BQ135" s="24"/>
      <c r="BR135" s="21"/>
      <c r="BS135" s="21"/>
      <c r="BT135" s="23"/>
      <c r="BU135" s="23"/>
      <c r="BV135" s="24"/>
      <c r="BW135" s="25"/>
    </row>
    <row r="136" spans="1:75" s="22" customFormat="1" ht="122.25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193"/>
      <c r="N136" s="20"/>
      <c r="O136" s="20"/>
      <c r="P136" s="20"/>
      <c r="Q136" s="20"/>
      <c r="R136" s="20"/>
      <c r="S136" s="20"/>
      <c r="T136" s="20"/>
      <c r="U136" s="20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1"/>
      <c r="BD136" s="21"/>
      <c r="BE136" s="21"/>
      <c r="BF136" s="194"/>
      <c r="BG136" s="23"/>
      <c r="BH136" s="23"/>
      <c r="BI136" s="20"/>
      <c r="BJ136" s="20"/>
      <c r="BK136" s="23"/>
      <c r="BL136" s="20"/>
      <c r="BM136" s="23"/>
      <c r="BN136" s="23"/>
      <c r="BO136" s="21"/>
      <c r="BP136" s="21"/>
      <c r="BQ136" s="24"/>
      <c r="BR136" s="21"/>
      <c r="BS136" s="21"/>
      <c r="BT136" s="23"/>
      <c r="BU136" s="23"/>
      <c r="BV136" s="24"/>
      <c r="BW136" s="25"/>
    </row>
    <row r="137" spans="1:75" s="22" customFormat="1" ht="122.2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21"/>
      <c r="BD137" s="21"/>
      <c r="BE137" s="21"/>
      <c r="BF137" s="194"/>
      <c r="BG137" s="23"/>
      <c r="BH137" s="23"/>
      <c r="BI137" s="20"/>
      <c r="BJ137" s="20"/>
      <c r="BK137" s="23"/>
      <c r="BL137" s="20"/>
      <c r="BM137" s="23"/>
      <c r="BN137" s="23"/>
      <c r="BO137" s="21"/>
      <c r="BP137" s="21"/>
      <c r="BQ137" s="24"/>
      <c r="BR137" s="21"/>
      <c r="BS137" s="21"/>
      <c r="BT137" s="23"/>
      <c r="BU137" s="23"/>
      <c r="BV137" s="24"/>
      <c r="BW137" s="25"/>
    </row>
    <row r="138" spans="1:75" s="22" customFormat="1" ht="184.5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21"/>
      <c r="BD138" s="21"/>
      <c r="BE138" s="21"/>
      <c r="BF138" s="194"/>
      <c r="BG138" s="21"/>
      <c r="BH138" s="21"/>
      <c r="BI138" s="20"/>
      <c r="BJ138" s="20"/>
      <c r="BK138" s="23"/>
      <c r="BL138" s="20"/>
      <c r="BM138" s="23"/>
      <c r="BN138" s="23"/>
      <c r="BO138" s="21"/>
      <c r="BP138" s="21"/>
      <c r="BQ138" s="24"/>
      <c r="BR138" s="21"/>
      <c r="BS138" s="21"/>
      <c r="BT138" s="23"/>
      <c r="BU138" s="23"/>
      <c r="BV138" s="24"/>
      <c r="BW138" s="25"/>
    </row>
    <row r="139" spans="1:75" s="22" customFormat="1" ht="184.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21"/>
      <c r="BE139" s="21"/>
      <c r="BF139" s="194"/>
      <c r="BG139" s="23"/>
      <c r="BH139" s="23"/>
      <c r="BI139" s="20"/>
      <c r="BJ139" s="20"/>
      <c r="BK139" s="23"/>
      <c r="BL139" s="20"/>
      <c r="BM139" s="23"/>
      <c r="BN139" s="23"/>
      <c r="BO139" s="21"/>
      <c r="BP139" s="21"/>
      <c r="BQ139" s="24"/>
      <c r="BR139" s="21"/>
      <c r="BS139" s="21"/>
      <c r="BT139" s="23"/>
      <c r="BU139" s="23"/>
      <c r="BV139" s="24"/>
      <c r="BW139" s="25"/>
    </row>
    <row r="140" spans="1:75" s="22" customFormat="1" ht="409.6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3"/>
      <c r="P140" s="23"/>
      <c r="Q140" s="23"/>
      <c r="R140" s="23"/>
      <c r="S140" s="23"/>
      <c r="T140" s="23"/>
      <c r="U140" s="23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1"/>
      <c r="BD140" s="21"/>
      <c r="BE140" s="21"/>
      <c r="BF140" s="194"/>
      <c r="BG140" s="23"/>
      <c r="BH140" s="23"/>
      <c r="BI140" s="20"/>
      <c r="BJ140" s="20"/>
      <c r="BK140" s="23"/>
      <c r="BL140" s="20"/>
      <c r="BM140" s="20"/>
      <c r="BN140" s="23"/>
      <c r="BO140" s="21"/>
      <c r="BP140" s="21"/>
      <c r="BQ140" s="24"/>
      <c r="BR140" s="21"/>
      <c r="BS140" s="21"/>
      <c r="BT140" s="23"/>
      <c r="BU140" s="23"/>
      <c r="BV140" s="24"/>
      <c r="BW140" s="25"/>
    </row>
    <row r="141" spans="1:75" s="22" customFormat="1" ht="204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3"/>
      <c r="P141" s="20"/>
      <c r="Q141" s="23"/>
      <c r="R141" s="23"/>
      <c r="S141" s="23"/>
      <c r="T141" s="23"/>
      <c r="U141" s="23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1"/>
      <c r="BD141" s="21"/>
      <c r="BE141" s="21"/>
      <c r="BF141" s="194"/>
      <c r="BG141" s="20"/>
      <c r="BH141" s="20"/>
      <c r="BI141" s="20"/>
      <c r="BJ141" s="20"/>
      <c r="BK141" s="23"/>
      <c r="BL141" s="20"/>
      <c r="BM141" s="20"/>
      <c r="BN141" s="23"/>
      <c r="BO141" s="21"/>
      <c r="BP141" s="21"/>
      <c r="BQ141" s="24"/>
      <c r="BR141" s="21"/>
      <c r="BS141" s="21"/>
      <c r="BT141" s="23"/>
      <c r="BU141" s="23"/>
      <c r="BV141" s="24"/>
      <c r="BW141" s="25"/>
    </row>
    <row r="142" spans="1:75" s="22" customFormat="1" ht="201.75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3"/>
      <c r="P142" s="23"/>
      <c r="Q142" s="23"/>
      <c r="R142" s="23"/>
      <c r="S142" s="23"/>
      <c r="T142" s="23"/>
      <c r="U142" s="23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182"/>
      <c r="AM142" s="21"/>
      <c r="AN142" s="21"/>
      <c r="AO142" s="21"/>
      <c r="AP142" s="21"/>
      <c r="AQ142" s="21"/>
      <c r="AR142" s="21"/>
      <c r="AS142" s="21"/>
      <c r="AT142" s="21"/>
      <c r="AU142" s="21"/>
      <c r="AV142" s="182"/>
      <c r="AW142" s="21"/>
      <c r="AX142" s="182"/>
      <c r="AY142" s="21"/>
      <c r="AZ142" s="21"/>
      <c r="BA142" s="21"/>
      <c r="BB142" s="21"/>
      <c r="BC142" s="21"/>
      <c r="BD142" s="21"/>
      <c r="BE142" s="21"/>
      <c r="BF142" s="194"/>
      <c r="BG142" s="23"/>
      <c r="BH142" s="23"/>
      <c r="BI142" s="20"/>
      <c r="BJ142" s="20"/>
      <c r="BK142" s="23"/>
      <c r="BL142" s="20"/>
      <c r="BM142" s="20"/>
      <c r="BN142" s="23"/>
      <c r="BO142" s="21"/>
      <c r="BP142" s="21"/>
      <c r="BQ142" s="24"/>
      <c r="BR142" s="21"/>
      <c r="BS142" s="21"/>
      <c r="BT142" s="23"/>
      <c r="BU142" s="23"/>
      <c r="BV142" s="24"/>
      <c r="BW142" s="25"/>
    </row>
    <row r="143" spans="1:75" s="22" customFormat="1" ht="409.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0"/>
      <c r="AI143" s="21"/>
      <c r="AJ143" s="21"/>
      <c r="AK143" s="21"/>
      <c r="AL143" s="194"/>
      <c r="AM143" s="21"/>
      <c r="AN143" s="21"/>
      <c r="AO143" s="21"/>
      <c r="AP143" s="20"/>
      <c r="AQ143" s="21"/>
      <c r="AR143" s="21"/>
      <c r="AS143" s="21"/>
      <c r="AT143" s="21"/>
      <c r="AU143" s="21"/>
      <c r="AV143" s="194"/>
      <c r="AW143" s="21"/>
      <c r="AX143" s="182"/>
      <c r="AY143" s="21"/>
      <c r="AZ143" s="21"/>
      <c r="BA143" s="21"/>
      <c r="BB143" s="21"/>
      <c r="BC143" s="21"/>
      <c r="BD143" s="21"/>
      <c r="BE143" s="21"/>
      <c r="BF143" s="194"/>
      <c r="BG143" s="21"/>
      <c r="BH143" s="21"/>
      <c r="BI143" s="20"/>
      <c r="BJ143" s="20"/>
      <c r="BK143" s="23"/>
      <c r="BL143" s="20"/>
      <c r="BM143" s="20"/>
      <c r="BN143" s="23"/>
      <c r="BO143" s="21"/>
      <c r="BP143" s="21"/>
      <c r="BQ143" s="24"/>
      <c r="BR143" s="21"/>
      <c r="BS143" s="21"/>
      <c r="BT143" s="23"/>
      <c r="BU143" s="23"/>
      <c r="BV143" s="24"/>
      <c r="BW143" s="25"/>
    </row>
    <row r="144" spans="1:75" s="22" customFormat="1" ht="152.2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1"/>
      <c r="AL144" s="182"/>
      <c r="AM144" s="21"/>
      <c r="AN144" s="21"/>
      <c r="AO144" s="21"/>
      <c r="AP144" s="21"/>
      <c r="AQ144" s="21"/>
      <c r="AR144" s="21"/>
      <c r="AS144" s="21"/>
      <c r="AT144" s="21"/>
      <c r="AU144" s="21"/>
      <c r="AV144" s="182"/>
      <c r="AW144" s="21"/>
      <c r="AX144" s="182"/>
      <c r="AY144" s="21"/>
      <c r="AZ144" s="21"/>
      <c r="BA144" s="21"/>
      <c r="BB144" s="21"/>
      <c r="BC144" s="21"/>
      <c r="BD144" s="21"/>
      <c r="BE144" s="21"/>
      <c r="BF144" s="194"/>
      <c r="BG144" s="183"/>
      <c r="BH144" s="23"/>
      <c r="BI144" s="20"/>
      <c r="BJ144" s="20"/>
      <c r="BK144" s="23"/>
      <c r="BL144" s="20"/>
      <c r="BM144" s="20"/>
      <c r="BN144" s="23"/>
      <c r="BO144" s="21"/>
      <c r="BP144" s="21"/>
      <c r="BQ144" s="24"/>
      <c r="BR144" s="21"/>
      <c r="BS144" s="21"/>
      <c r="BT144" s="23"/>
      <c r="BU144" s="23"/>
      <c r="BV144" s="24"/>
      <c r="BW144" s="25"/>
    </row>
    <row r="145" spans="1:75" s="22" customFormat="1" ht="152.25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1"/>
      <c r="AL145" s="182"/>
      <c r="AM145" s="21"/>
      <c r="AN145" s="21"/>
      <c r="AO145" s="21"/>
      <c r="AP145" s="21"/>
      <c r="AQ145" s="21"/>
      <c r="AR145" s="21"/>
      <c r="AS145" s="21"/>
      <c r="AT145" s="21"/>
      <c r="AU145" s="21"/>
      <c r="AV145" s="182"/>
      <c r="AW145" s="21"/>
      <c r="AX145" s="182"/>
      <c r="AY145" s="21"/>
      <c r="AZ145" s="21"/>
      <c r="BA145" s="21"/>
      <c r="BB145" s="21"/>
      <c r="BC145" s="21"/>
      <c r="BD145" s="21"/>
      <c r="BE145" s="21"/>
      <c r="BF145" s="194"/>
      <c r="BG145" s="183"/>
      <c r="BH145" s="23"/>
      <c r="BI145" s="20"/>
      <c r="BJ145" s="20"/>
      <c r="BK145" s="23"/>
      <c r="BL145" s="20"/>
      <c r="BM145" s="20"/>
      <c r="BN145" s="23"/>
      <c r="BO145" s="21"/>
      <c r="BP145" s="21"/>
      <c r="BQ145" s="24"/>
      <c r="BR145" s="21"/>
      <c r="BS145" s="21"/>
      <c r="BT145" s="23"/>
      <c r="BU145" s="23"/>
      <c r="BV145" s="24"/>
      <c r="BW145" s="25"/>
    </row>
    <row r="146" spans="1:75" s="22" customFormat="1" ht="152.25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21"/>
      <c r="AL146" s="182"/>
      <c r="AM146" s="21"/>
      <c r="AN146" s="21"/>
      <c r="AO146" s="21"/>
      <c r="AP146" s="21"/>
      <c r="AQ146" s="21"/>
      <c r="AR146" s="21"/>
      <c r="AS146" s="21"/>
      <c r="AT146" s="21"/>
      <c r="AU146" s="21"/>
      <c r="AV146" s="182"/>
      <c r="AW146" s="21"/>
      <c r="AX146" s="182"/>
      <c r="AY146" s="21"/>
      <c r="AZ146" s="21"/>
      <c r="BA146" s="21"/>
      <c r="BB146" s="21"/>
      <c r="BC146" s="21"/>
      <c r="BD146" s="21"/>
      <c r="BE146" s="21"/>
      <c r="BF146" s="194"/>
      <c r="BG146" s="183"/>
      <c r="BH146" s="23"/>
      <c r="BI146" s="20"/>
      <c r="BJ146" s="20"/>
      <c r="BK146" s="23"/>
      <c r="BL146" s="20"/>
      <c r="BM146" s="20"/>
      <c r="BN146" s="23"/>
      <c r="BO146" s="21"/>
      <c r="BP146" s="21"/>
      <c r="BQ146" s="24"/>
      <c r="BR146" s="21"/>
      <c r="BS146" s="21"/>
      <c r="BT146" s="23"/>
      <c r="BU146" s="23"/>
      <c r="BV146" s="24"/>
      <c r="BW146" s="25"/>
    </row>
    <row r="147" spans="1:75" s="22" customFormat="1" ht="152.25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182"/>
      <c r="AM147" s="21"/>
      <c r="AN147" s="21"/>
      <c r="AO147" s="21"/>
      <c r="AP147" s="21"/>
      <c r="AQ147" s="21"/>
      <c r="AR147" s="21"/>
      <c r="AS147" s="21"/>
      <c r="AT147" s="21"/>
      <c r="AU147" s="21"/>
      <c r="AV147" s="182"/>
      <c r="AW147" s="21"/>
      <c r="AX147" s="182"/>
      <c r="AY147" s="21"/>
      <c r="AZ147" s="21"/>
      <c r="BA147" s="21"/>
      <c r="BB147" s="21"/>
      <c r="BC147" s="21"/>
      <c r="BD147" s="21"/>
      <c r="BE147" s="21"/>
      <c r="BF147" s="194"/>
      <c r="BG147" s="183"/>
      <c r="BH147" s="23"/>
      <c r="BI147" s="20"/>
      <c r="BJ147" s="20"/>
      <c r="BK147" s="23"/>
      <c r="BL147" s="20"/>
      <c r="BM147" s="20"/>
      <c r="BN147" s="23"/>
      <c r="BO147" s="21"/>
      <c r="BP147" s="21"/>
      <c r="BQ147" s="24"/>
      <c r="BR147" s="21"/>
      <c r="BS147" s="21"/>
      <c r="BT147" s="23"/>
      <c r="BU147" s="23"/>
      <c r="BV147" s="24"/>
      <c r="BW147" s="25"/>
    </row>
    <row r="148" spans="1:75" s="22" customFormat="1" ht="152.25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182"/>
      <c r="AM148" s="21"/>
      <c r="AN148" s="21"/>
      <c r="AO148" s="21"/>
      <c r="AP148" s="21"/>
      <c r="AQ148" s="21"/>
      <c r="AR148" s="21"/>
      <c r="AS148" s="21"/>
      <c r="AT148" s="21"/>
      <c r="AU148" s="21"/>
      <c r="AV148" s="182"/>
      <c r="AW148" s="21"/>
      <c r="AX148" s="182"/>
      <c r="AY148" s="21"/>
      <c r="AZ148" s="21"/>
      <c r="BA148" s="21"/>
      <c r="BB148" s="21"/>
      <c r="BC148" s="21"/>
      <c r="BD148" s="21"/>
      <c r="BE148" s="21"/>
      <c r="BF148" s="194"/>
      <c r="BG148" s="183"/>
      <c r="BH148" s="23"/>
      <c r="BI148" s="20"/>
      <c r="BJ148" s="20"/>
      <c r="BK148" s="23"/>
      <c r="BL148" s="20"/>
      <c r="BM148" s="20"/>
      <c r="BN148" s="23"/>
      <c r="BO148" s="21"/>
      <c r="BP148" s="21"/>
      <c r="BQ148" s="24"/>
      <c r="BR148" s="21"/>
      <c r="BS148" s="21"/>
      <c r="BT148" s="23"/>
      <c r="BU148" s="23"/>
      <c r="BV148" s="24"/>
      <c r="BW148" s="25"/>
    </row>
    <row r="149" spans="1:75" s="22" customFormat="1" ht="409.6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0"/>
      <c r="AI149" s="21"/>
      <c r="AJ149" s="21"/>
      <c r="AK149" s="21"/>
      <c r="AL149" s="194"/>
      <c r="AM149" s="21"/>
      <c r="AN149" s="21"/>
      <c r="AO149" s="21"/>
      <c r="AP149" s="21"/>
      <c r="AQ149" s="21"/>
      <c r="AR149" s="21"/>
      <c r="AS149" s="21"/>
      <c r="AT149" s="21"/>
      <c r="AU149" s="21"/>
      <c r="AV149" s="194"/>
      <c r="AW149" s="21"/>
      <c r="AX149" s="194"/>
      <c r="AY149" s="23"/>
      <c r="AZ149" s="21"/>
      <c r="BA149" s="21"/>
      <c r="BB149" s="21"/>
      <c r="BC149" s="21"/>
      <c r="BD149" s="21"/>
      <c r="BE149" s="21"/>
      <c r="BF149" s="194"/>
      <c r="BG149" s="21"/>
      <c r="BH149" s="21"/>
      <c r="BI149" s="20"/>
      <c r="BJ149" s="20"/>
      <c r="BK149" s="23"/>
      <c r="BL149" s="20"/>
      <c r="BM149" s="20"/>
      <c r="BN149" s="23"/>
      <c r="BO149" s="21"/>
      <c r="BP149" s="21"/>
      <c r="BQ149" s="24"/>
      <c r="BR149" s="21"/>
      <c r="BS149" s="21"/>
      <c r="BT149" s="23"/>
      <c r="BU149" s="23"/>
      <c r="BV149" s="24"/>
      <c r="BW149" s="25"/>
    </row>
    <row r="150" spans="1:75" s="22" customFormat="1" ht="152.25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0"/>
      <c r="AI150" s="23"/>
      <c r="AJ150" s="20"/>
      <c r="AK150" s="21"/>
      <c r="AL150" s="194"/>
      <c r="AM150" s="23"/>
      <c r="AN150" s="23"/>
      <c r="AO150" s="23"/>
      <c r="AP150" s="20"/>
      <c r="AQ150" s="21"/>
      <c r="AR150" s="21"/>
      <c r="AS150" s="21"/>
      <c r="AT150" s="21"/>
      <c r="AU150" s="21"/>
      <c r="AV150" s="194"/>
      <c r="AW150" s="23"/>
      <c r="AX150" s="194"/>
      <c r="AY150" s="23"/>
      <c r="AZ150" s="21"/>
      <c r="BA150" s="21"/>
      <c r="BB150" s="21"/>
      <c r="BC150" s="21"/>
      <c r="BD150" s="21"/>
      <c r="BE150" s="21"/>
      <c r="BF150" s="194"/>
      <c r="BG150" s="23"/>
      <c r="BH150" s="23"/>
      <c r="BI150" s="20"/>
      <c r="BJ150" s="20"/>
      <c r="BK150" s="23"/>
      <c r="BL150" s="20"/>
      <c r="BM150" s="20"/>
      <c r="BN150" s="23"/>
      <c r="BO150" s="21"/>
      <c r="BP150" s="21"/>
      <c r="BQ150" s="24"/>
      <c r="BR150" s="21"/>
      <c r="BS150" s="21"/>
      <c r="BT150" s="23"/>
      <c r="BU150" s="23"/>
      <c r="BV150" s="24"/>
      <c r="BW150" s="25"/>
    </row>
    <row r="151" spans="1:75" s="22" customFormat="1" ht="152.25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0"/>
      <c r="AI151" s="23"/>
      <c r="AJ151" s="20"/>
      <c r="AK151" s="21"/>
      <c r="AL151" s="194"/>
      <c r="AM151" s="23"/>
      <c r="AN151" s="23"/>
      <c r="AO151" s="23"/>
      <c r="AP151" s="20"/>
      <c r="AQ151" s="21"/>
      <c r="AR151" s="21"/>
      <c r="AS151" s="21"/>
      <c r="AT151" s="21"/>
      <c r="AU151" s="21"/>
      <c r="AV151" s="194"/>
      <c r="AW151" s="23"/>
      <c r="AX151" s="194"/>
      <c r="AY151" s="23"/>
      <c r="AZ151" s="21"/>
      <c r="BA151" s="21"/>
      <c r="BB151" s="21"/>
      <c r="BC151" s="21"/>
      <c r="BD151" s="21"/>
      <c r="BE151" s="21"/>
      <c r="BF151" s="194"/>
      <c r="BG151" s="23"/>
      <c r="BH151" s="23"/>
      <c r="BI151" s="20"/>
      <c r="BJ151" s="20"/>
      <c r="BK151" s="23"/>
      <c r="BL151" s="20"/>
      <c r="BM151" s="20"/>
      <c r="BN151" s="23"/>
      <c r="BO151" s="21"/>
      <c r="BP151" s="21"/>
      <c r="BQ151" s="24"/>
      <c r="BR151" s="21"/>
      <c r="BS151" s="21"/>
      <c r="BT151" s="23"/>
      <c r="BU151" s="23"/>
      <c r="BV151" s="24"/>
      <c r="BW151" s="25"/>
    </row>
    <row r="152" spans="1:75" s="22" customFormat="1" ht="152.25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0"/>
      <c r="AI152" s="23"/>
      <c r="AJ152" s="20"/>
      <c r="AK152" s="21"/>
      <c r="AL152" s="194"/>
      <c r="AM152" s="23"/>
      <c r="AN152" s="23"/>
      <c r="AO152" s="23"/>
      <c r="AP152" s="20"/>
      <c r="AQ152" s="21"/>
      <c r="AR152" s="21"/>
      <c r="AS152" s="21"/>
      <c r="AT152" s="21"/>
      <c r="AU152" s="21"/>
      <c r="AV152" s="194"/>
      <c r="AW152" s="23"/>
      <c r="AX152" s="194"/>
      <c r="AY152" s="23"/>
      <c r="AZ152" s="21"/>
      <c r="BA152" s="21"/>
      <c r="BB152" s="21"/>
      <c r="BC152" s="21"/>
      <c r="BD152" s="21"/>
      <c r="BE152" s="21"/>
      <c r="BF152" s="194"/>
      <c r="BG152" s="23"/>
      <c r="BH152" s="23"/>
      <c r="BI152" s="20"/>
      <c r="BJ152" s="20"/>
      <c r="BK152" s="23"/>
      <c r="BL152" s="20"/>
      <c r="BM152" s="20"/>
      <c r="BN152" s="23"/>
      <c r="BO152" s="21"/>
      <c r="BP152" s="21"/>
      <c r="BQ152" s="24"/>
      <c r="BR152" s="21"/>
      <c r="BS152" s="21"/>
      <c r="BT152" s="23"/>
      <c r="BU152" s="23"/>
      <c r="BV152" s="24"/>
      <c r="BW152" s="25"/>
    </row>
    <row r="153" spans="1:75" s="22" customFormat="1" ht="152.25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0"/>
      <c r="AI153" s="23"/>
      <c r="AJ153" s="20"/>
      <c r="AK153" s="21"/>
      <c r="AL153" s="194"/>
      <c r="AM153" s="23"/>
      <c r="AN153" s="23"/>
      <c r="AO153" s="23"/>
      <c r="AP153" s="20"/>
      <c r="AQ153" s="21"/>
      <c r="AR153" s="21"/>
      <c r="AS153" s="21"/>
      <c r="AT153" s="21"/>
      <c r="AU153" s="21"/>
      <c r="AV153" s="194"/>
      <c r="AW153" s="23"/>
      <c r="AX153" s="194"/>
      <c r="AY153" s="23"/>
      <c r="AZ153" s="21"/>
      <c r="BA153" s="21"/>
      <c r="BB153" s="21"/>
      <c r="BC153" s="21"/>
      <c r="BD153" s="21"/>
      <c r="BE153" s="21"/>
      <c r="BF153" s="194"/>
      <c r="BG153" s="23"/>
      <c r="BH153" s="23"/>
      <c r="BI153" s="20"/>
      <c r="BJ153" s="20"/>
      <c r="BK153" s="23"/>
      <c r="BL153" s="20"/>
      <c r="BM153" s="20"/>
      <c r="BN153" s="23"/>
      <c r="BO153" s="21"/>
      <c r="BP153" s="21"/>
      <c r="BQ153" s="24"/>
      <c r="BR153" s="21"/>
      <c r="BS153" s="21"/>
      <c r="BT153" s="23"/>
      <c r="BU153" s="23"/>
      <c r="BV153" s="24"/>
      <c r="BW153" s="25"/>
    </row>
    <row r="154" spans="1:75" s="22" customFormat="1" ht="349.5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3"/>
      <c r="P154" s="20"/>
      <c r="Q154" s="23"/>
      <c r="R154" s="23"/>
      <c r="S154" s="23"/>
      <c r="T154" s="23"/>
      <c r="U154" s="23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0"/>
      <c r="AI154" s="23"/>
      <c r="AJ154" s="23"/>
      <c r="AK154" s="21"/>
      <c r="AL154" s="194"/>
      <c r="AM154" s="20"/>
      <c r="AN154" s="20"/>
      <c r="AO154" s="20"/>
      <c r="AP154" s="20"/>
      <c r="AQ154" s="21"/>
      <c r="AR154" s="21"/>
      <c r="AS154" s="21"/>
      <c r="AT154" s="21"/>
      <c r="AU154" s="21"/>
      <c r="AV154" s="194"/>
      <c r="AW154" s="23"/>
      <c r="AX154" s="194"/>
      <c r="AY154" s="20"/>
      <c r="AZ154" s="21"/>
      <c r="BA154" s="21"/>
      <c r="BB154" s="21"/>
      <c r="BC154" s="21"/>
      <c r="BD154" s="21"/>
      <c r="BE154" s="21"/>
      <c r="BF154" s="194"/>
      <c r="BG154" s="23"/>
      <c r="BH154" s="23"/>
      <c r="BI154" s="20"/>
      <c r="BJ154" s="20"/>
      <c r="BK154" s="23"/>
      <c r="BL154" s="20"/>
      <c r="BM154" s="20"/>
      <c r="BN154" s="23"/>
      <c r="BO154" s="21"/>
      <c r="BP154" s="21"/>
      <c r="BQ154" s="24"/>
      <c r="BR154" s="21"/>
      <c r="BS154" s="21"/>
      <c r="BT154" s="23"/>
      <c r="BU154" s="23"/>
      <c r="BV154" s="24"/>
      <c r="BW154" s="25"/>
    </row>
    <row r="155" spans="1:75" s="22" customFormat="1" ht="237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0"/>
      <c r="P155" s="20"/>
      <c r="Q155" s="23"/>
      <c r="R155" s="23"/>
      <c r="S155" s="20"/>
      <c r="T155" s="23"/>
      <c r="U155" s="23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2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21"/>
      <c r="BD155" s="21"/>
      <c r="BE155" s="21"/>
      <c r="BF155" s="194"/>
      <c r="BG155" s="183"/>
      <c r="BH155" s="23"/>
      <c r="BI155" s="20"/>
      <c r="BJ155" s="20"/>
      <c r="BK155" s="23"/>
      <c r="BL155" s="20"/>
      <c r="BM155" s="20"/>
      <c r="BN155" s="23"/>
      <c r="BO155" s="21"/>
      <c r="BP155" s="21"/>
      <c r="BQ155" s="24"/>
      <c r="BR155" s="21"/>
      <c r="BS155" s="21"/>
      <c r="BT155" s="23"/>
      <c r="BU155" s="23"/>
      <c r="BV155" s="24"/>
      <c r="BW155" s="25"/>
    </row>
    <row r="156" spans="1:75" s="22" customFormat="1" ht="409.6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3"/>
      <c r="P156" s="23"/>
      <c r="Q156" s="23"/>
      <c r="R156" s="23"/>
      <c r="S156" s="23"/>
      <c r="T156" s="23"/>
      <c r="U156" s="23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1"/>
      <c r="BD156" s="20"/>
      <c r="BE156" s="20"/>
      <c r="BF156" s="194"/>
      <c r="BG156" s="23"/>
      <c r="BH156" s="23"/>
      <c r="BI156" s="20"/>
      <c r="BJ156" s="20"/>
      <c r="BK156" s="23"/>
      <c r="BL156" s="20"/>
      <c r="BM156" s="20"/>
      <c r="BN156" s="23"/>
      <c r="BO156" s="21"/>
      <c r="BP156" s="21"/>
      <c r="BQ156" s="24"/>
      <c r="BR156" s="21"/>
      <c r="BS156" s="21"/>
      <c r="BT156" s="23"/>
      <c r="BU156" s="23"/>
      <c r="BV156" s="24"/>
      <c r="BW156" s="25"/>
    </row>
    <row r="157" spans="1:75" s="22" customFormat="1" ht="180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1"/>
      <c r="BD157" s="21"/>
      <c r="BE157" s="21"/>
      <c r="BF157" s="194"/>
      <c r="BG157" s="21"/>
      <c r="BH157" s="21"/>
      <c r="BI157" s="20"/>
      <c r="BJ157" s="20"/>
      <c r="BK157" s="23"/>
      <c r="BL157" s="20"/>
      <c r="BM157" s="20"/>
      <c r="BN157" s="23"/>
      <c r="BO157" s="21"/>
      <c r="BP157" s="21"/>
      <c r="BQ157" s="24"/>
      <c r="BR157" s="21"/>
      <c r="BS157" s="21"/>
      <c r="BT157" s="23"/>
      <c r="BU157" s="23"/>
      <c r="BV157" s="24"/>
      <c r="BW157" s="25"/>
    </row>
    <row r="158" spans="1:75" s="22" customFormat="1" ht="180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1"/>
      <c r="BD158" s="21"/>
      <c r="BE158" s="21"/>
      <c r="BF158" s="194"/>
      <c r="BG158" s="183"/>
      <c r="BH158" s="23"/>
      <c r="BI158" s="20"/>
      <c r="BJ158" s="20"/>
      <c r="BK158" s="23"/>
      <c r="BL158" s="20"/>
      <c r="BM158" s="20"/>
      <c r="BN158" s="23"/>
      <c r="BO158" s="21"/>
      <c r="BP158" s="21"/>
      <c r="BQ158" s="24"/>
      <c r="BR158" s="21"/>
      <c r="BS158" s="21"/>
      <c r="BT158" s="23"/>
      <c r="BU158" s="23"/>
      <c r="BV158" s="24"/>
      <c r="BW158" s="25"/>
    </row>
    <row r="159" spans="1:75" s="22" customFormat="1" ht="180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1"/>
      <c r="BD159" s="21"/>
      <c r="BE159" s="21"/>
      <c r="BF159" s="194"/>
      <c r="BG159" s="21"/>
      <c r="BH159" s="20"/>
      <c r="BI159" s="20"/>
      <c r="BJ159" s="20"/>
      <c r="BK159" s="23"/>
      <c r="BL159" s="20"/>
      <c r="BM159" s="20"/>
      <c r="BN159" s="23"/>
      <c r="BO159" s="21"/>
      <c r="BP159" s="21"/>
      <c r="BQ159" s="24"/>
      <c r="BR159" s="21"/>
      <c r="BS159" s="21"/>
      <c r="BT159" s="23"/>
      <c r="BU159" s="23"/>
      <c r="BV159" s="24"/>
      <c r="BW159" s="25"/>
    </row>
    <row r="160" spans="1:75" s="22" customFormat="1" ht="180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21"/>
      <c r="BD160" s="21"/>
      <c r="BE160" s="21"/>
      <c r="BF160" s="194"/>
      <c r="BG160" s="183"/>
      <c r="BH160" s="23"/>
      <c r="BI160" s="20"/>
      <c r="BJ160" s="20"/>
      <c r="BK160" s="23"/>
      <c r="BL160" s="20"/>
      <c r="BM160" s="20"/>
      <c r="BN160" s="23"/>
      <c r="BO160" s="21"/>
      <c r="BP160" s="21"/>
      <c r="BQ160" s="24"/>
      <c r="BR160" s="21"/>
      <c r="BS160" s="21"/>
      <c r="BT160" s="23"/>
      <c r="BU160" s="23"/>
      <c r="BV160" s="24"/>
      <c r="BW160" s="25"/>
    </row>
    <row r="161" spans="1:75" s="22" customFormat="1" ht="409.5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"/>
      <c r="BD161" s="21"/>
      <c r="BE161" s="21"/>
      <c r="BF161" s="194"/>
      <c r="BG161" s="21"/>
      <c r="BH161" s="21"/>
      <c r="BI161" s="20"/>
      <c r="BJ161" s="20"/>
      <c r="BK161" s="23"/>
      <c r="BL161" s="20"/>
      <c r="BM161" s="20"/>
      <c r="BN161" s="23"/>
      <c r="BO161" s="21"/>
      <c r="BP161" s="21"/>
      <c r="BQ161" s="24"/>
      <c r="BR161" s="21"/>
      <c r="BS161" s="21"/>
      <c r="BT161" s="23"/>
      <c r="BU161" s="23"/>
      <c r="BV161" s="24"/>
      <c r="BW161" s="25"/>
    </row>
    <row r="162" spans="1:75" s="22" customFormat="1" ht="144.75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"/>
      <c r="BD162" s="21"/>
      <c r="BE162" s="21"/>
      <c r="BF162" s="194"/>
      <c r="BG162" s="183"/>
      <c r="BH162" s="23"/>
      <c r="BI162" s="20"/>
      <c r="BJ162" s="20"/>
      <c r="BK162" s="23"/>
      <c r="BL162" s="20"/>
      <c r="BM162" s="20"/>
      <c r="BN162" s="23"/>
      <c r="BO162" s="21"/>
      <c r="BP162" s="21"/>
      <c r="BQ162" s="24"/>
      <c r="BR162" s="21"/>
      <c r="BS162" s="21"/>
      <c r="BT162" s="23"/>
      <c r="BU162" s="23"/>
      <c r="BV162" s="24"/>
      <c r="BW162" s="25"/>
    </row>
    <row r="163" spans="1:75" s="22" customFormat="1" ht="336.75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3"/>
      <c r="P163" s="20"/>
      <c r="Q163" s="23"/>
      <c r="R163" s="23"/>
      <c r="S163" s="23"/>
      <c r="T163" s="23"/>
      <c r="U163" s="23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"/>
      <c r="BD163" s="21"/>
      <c r="BE163" s="21"/>
      <c r="BF163" s="194"/>
      <c r="BG163" s="183"/>
      <c r="BH163" s="23"/>
      <c r="BI163" s="20"/>
      <c r="BJ163" s="20"/>
      <c r="BK163" s="23"/>
      <c r="BL163" s="20"/>
      <c r="BM163" s="20"/>
      <c r="BN163" s="23"/>
      <c r="BO163" s="21"/>
      <c r="BP163" s="21"/>
      <c r="BQ163" s="24"/>
      <c r="BR163" s="21"/>
      <c r="BS163" s="21"/>
      <c r="BT163" s="23"/>
      <c r="BU163" s="23"/>
      <c r="BV163" s="24"/>
      <c r="BW163" s="25"/>
    </row>
    <row r="164" spans="1:75" s="22" customFormat="1" ht="225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0"/>
      <c r="BE164" s="20"/>
      <c r="BF164" s="20"/>
      <c r="BG164" s="183"/>
      <c r="BH164" s="23"/>
      <c r="BI164" s="20"/>
      <c r="BJ164" s="20"/>
      <c r="BK164" s="23"/>
      <c r="BL164" s="20"/>
      <c r="BM164" s="20"/>
      <c r="BN164" s="23"/>
      <c r="BO164" s="21"/>
      <c r="BP164" s="21"/>
      <c r="BQ164" s="24"/>
      <c r="BR164" s="21"/>
      <c r="BS164" s="21"/>
      <c r="BT164" s="23"/>
      <c r="BU164" s="23"/>
      <c r="BV164" s="24"/>
      <c r="BW164" s="25"/>
    </row>
    <row r="165" spans="1:75" s="22" customFormat="1" ht="225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BE165" s="21"/>
      <c r="BF165" s="194"/>
      <c r="BG165" s="183"/>
      <c r="BH165" s="23"/>
      <c r="BI165" s="20"/>
      <c r="BJ165" s="20"/>
      <c r="BK165" s="23"/>
      <c r="BL165" s="20"/>
      <c r="BM165" s="20"/>
      <c r="BN165" s="23"/>
      <c r="BO165" s="21"/>
      <c r="BP165" s="21"/>
      <c r="BQ165" s="24"/>
      <c r="BR165" s="21"/>
      <c r="BS165" s="21"/>
      <c r="BT165" s="23"/>
      <c r="BU165" s="23"/>
      <c r="BV165" s="24"/>
      <c r="BW165" s="25"/>
    </row>
    <row r="166" spans="1:75" s="22" customFormat="1" ht="229.5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21"/>
      <c r="BE166" s="21"/>
      <c r="BF166" s="194"/>
      <c r="BG166" s="21"/>
      <c r="BH166" s="21"/>
      <c r="BI166" s="20"/>
      <c r="BJ166" s="20"/>
      <c r="BK166" s="23"/>
      <c r="BL166" s="20"/>
      <c r="BM166" s="20"/>
      <c r="BN166" s="23"/>
      <c r="BO166" s="21"/>
      <c r="BP166" s="21"/>
      <c r="BQ166" s="24"/>
      <c r="BR166" s="21"/>
      <c r="BS166" s="21"/>
      <c r="BT166" s="23"/>
      <c r="BU166" s="23"/>
      <c r="BV166" s="24"/>
      <c r="BW166" s="25"/>
    </row>
    <row r="167" spans="1:75" s="22" customFormat="1" ht="152.25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182"/>
      <c r="AM167" s="21"/>
      <c r="AN167" s="21"/>
      <c r="AO167" s="21"/>
      <c r="AP167" s="21"/>
      <c r="AQ167" s="21"/>
      <c r="AR167" s="21"/>
      <c r="AS167" s="21"/>
      <c r="AT167" s="21"/>
      <c r="AU167" s="21"/>
      <c r="AV167" s="182"/>
      <c r="AW167" s="21"/>
      <c r="AX167" s="21"/>
      <c r="AY167" s="21"/>
      <c r="AZ167" s="21"/>
      <c r="BA167" s="21"/>
      <c r="BB167" s="21"/>
      <c r="BC167" s="21"/>
      <c r="BD167" s="21"/>
      <c r="BE167" s="21"/>
      <c r="BF167" s="194"/>
      <c r="BG167" s="183"/>
      <c r="BH167" s="23"/>
      <c r="BI167" s="20"/>
      <c r="BJ167" s="20"/>
      <c r="BK167" s="23"/>
      <c r="BL167" s="20"/>
      <c r="BM167" s="20"/>
      <c r="BN167" s="23"/>
      <c r="BO167" s="21"/>
      <c r="BP167" s="21"/>
      <c r="BQ167" s="24"/>
      <c r="BR167" s="21"/>
      <c r="BS167" s="21"/>
      <c r="BT167" s="23"/>
      <c r="BU167" s="23"/>
      <c r="BV167" s="24"/>
      <c r="BW167" s="25"/>
    </row>
    <row r="168" spans="1:75" s="22" customFormat="1" ht="249.75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0"/>
      <c r="AI168" s="23"/>
      <c r="AJ168" s="23"/>
      <c r="AK168" s="21"/>
      <c r="AL168" s="194"/>
      <c r="AM168" s="23"/>
      <c r="AN168" s="23"/>
      <c r="AO168" s="23"/>
      <c r="AP168" s="20"/>
      <c r="AQ168" s="21"/>
      <c r="AR168" s="21"/>
      <c r="AS168" s="21"/>
      <c r="AT168" s="21"/>
      <c r="AU168" s="21"/>
      <c r="AV168" s="194"/>
      <c r="AW168" s="23"/>
      <c r="AX168" s="21"/>
      <c r="AY168" s="21"/>
      <c r="AZ168" s="21"/>
      <c r="BA168" s="21"/>
      <c r="BB168" s="21"/>
      <c r="BC168" s="21"/>
      <c r="BD168" s="21"/>
      <c r="BE168" s="21"/>
      <c r="BF168" s="194"/>
      <c r="BG168" s="21"/>
      <c r="BH168" s="21"/>
      <c r="BI168" s="20"/>
      <c r="BJ168" s="20"/>
      <c r="BK168" s="23"/>
      <c r="BL168" s="20"/>
      <c r="BM168" s="20"/>
      <c r="BN168" s="23"/>
      <c r="BO168" s="21"/>
      <c r="BP168" s="21"/>
      <c r="BQ168" s="24"/>
      <c r="BR168" s="21"/>
      <c r="BS168" s="21"/>
      <c r="BT168" s="23"/>
      <c r="BU168" s="23"/>
      <c r="BV168" s="24"/>
      <c r="BW168" s="25"/>
    </row>
    <row r="169" spans="1:75" s="22" customFormat="1" ht="249.75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0"/>
      <c r="AI169" s="23"/>
      <c r="AJ169" s="23"/>
      <c r="AK169" s="21"/>
      <c r="AL169" s="194"/>
      <c r="AM169" s="23"/>
      <c r="AN169" s="23"/>
      <c r="AO169" s="23"/>
      <c r="AP169" s="20"/>
      <c r="AQ169" s="21"/>
      <c r="AR169" s="21"/>
      <c r="AS169" s="21"/>
      <c r="AT169" s="21"/>
      <c r="AU169" s="21"/>
      <c r="AV169" s="194"/>
      <c r="AW169" s="23"/>
      <c r="AX169" s="21"/>
      <c r="AY169" s="21"/>
      <c r="AZ169" s="21"/>
      <c r="BA169" s="21"/>
      <c r="BB169" s="21"/>
      <c r="BC169" s="21"/>
      <c r="BD169" s="21"/>
      <c r="BE169" s="21"/>
      <c r="BF169" s="194"/>
      <c r="BG169" s="183"/>
      <c r="BH169" s="23"/>
      <c r="BI169" s="20"/>
      <c r="BJ169" s="20"/>
      <c r="BK169" s="23"/>
      <c r="BL169" s="20"/>
      <c r="BM169" s="20"/>
      <c r="BN169" s="23"/>
      <c r="BO169" s="21"/>
      <c r="BP169" s="21"/>
      <c r="BQ169" s="24"/>
      <c r="BR169" s="21"/>
      <c r="BS169" s="21"/>
      <c r="BT169" s="23"/>
      <c r="BU169" s="23"/>
      <c r="BV169" s="24"/>
      <c r="BW169" s="25"/>
    </row>
    <row r="170" spans="1:75" s="22" customFormat="1" ht="234.75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"/>
      <c r="BD170" s="21"/>
      <c r="BE170" s="21"/>
      <c r="BF170" s="194"/>
      <c r="BG170" s="21"/>
      <c r="BH170" s="21"/>
      <c r="BI170" s="20"/>
      <c r="BJ170" s="20"/>
      <c r="BK170" s="23"/>
      <c r="BL170" s="20"/>
      <c r="BM170" s="20"/>
      <c r="BN170" s="23"/>
      <c r="BO170" s="21"/>
      <c r="BP170" s="21"/>
      <c r="BQ170" s="24"/>
      <c r="BR170" s="21"/>
      <c r="BS170" s="21"/>
      <c r="BT170" s="23"/>
      <c r="BU170" s="23"/>
      <c r="BV170" s="24"/>
      <c r="BW170" s="25"/>
    </row>
    <row r="171" spans="1:75" s="22" customFormat="1" ht="147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21"/>
      <c r="BE171" s="21"/>
      <c r="BF171" s="194"/>
      <c r="BG171" s="183"/>
      <c r="BH171" s="23"/>
      <c r="BI171" s="20"/>
      <c r="BJ171" s="20"/>
      <c r="BK171" s="23"/>
      <c r="BL171" s="20"/>
      <c r="BM171" s="20"/>
      <c r="BN171" s="23"/>
      <c r="BO171" s="21"/>
      <c r="BP171" s="21"/>
      <c r="BQ171" s="24"/>
      <c r="BR171" s="21"/>
      <c r="BS171" s="21"/>
      <c r="BT171" s="23"/>
      <c r="BU171" s="23"/>
      <c r="BV171" s="24"/>
      <c r="BW171" s="25"/>
    </row>
    <row r="172" spans="1:75" s="22" customFormat="1" ht="409.5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21"/>
      <c r="BE172" s="21"/>
      <c r="BF172" s="194"/>
      <c r="BG172" s="21"/>
      <c r="BH172" s="21"/>
      <c r="BI172" s="20"/>
      <c r="BJ172" s="20"/>
      <c r="BK172" s="23"/>
      <c r="BL172" s="20"/>
      <c r="BM172" s="20"/>
      <c r="BN172" s="23"/>
      <c r="BO172" s="21"/>
      <c r="BP172" s="21"/>
      <c r="BQ172" s="24"/>
      <c r="BR172" s="21"/>
      <c r="BS172" s="21"/>
      <c r="BT172" s="23"/>
      <c r="BU172" s="23"/>
      <c r="BV172" s="24"/>
      <c r="BW172" s="25"/>
    </row>
    <row r="173" spans="1:75" s="22" customFormat="1" ht="152.25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21"/>
      <c r="BE173" s="21"/>
      <c r="BF173" s="194"/>
      <c r="BG173" s="183"/>
      <c r="BH173" s="23"/>
      <c r="BI173" s="20"/>
      <c r="BJ173" s="20"/>
      <c r="BK173" s="23"/>
      <c r="BL173" s="20"/>
      <c r="BM173" s="20"/>
      <c r="BN173" s="23"/>
      <c r="BO173" s="21"/>
      <c r="BP173" s="21"/>
      <c r="BQ173" s="24"/>
      <c r="BR173" s="21"/>
      <c r="BS173" s="21"/>
      <c r="BT173" s="23"/>
      <c r="BU173" s="23"/>
      <c r="BV173" s="24"/>
      <c r="BW173" s="25"/>
    </row>
    <row r="174" spans="1:75" s="22" customFormat="1" ht="409.5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21"/>
      <c r="BE174" s="21"/>
      <c r="BF174" s="194"/>
      <c r="BG174" s="21"/>
      <c r="BH174" s="21"/>
      <c r="BI174" s="20"/>
      <c r="BJ174" s="20"/>
      <c r="BK174" s="23"/>
      <c r="BL174" s="20"/>
      <c r="BM174" s="20"/>
      <c r="BN174" s="23"/>
      <c r="BO174" s="21"/>
      <c r="BP174" s="21"/>
      <c r="BQ174" s="24"/>
      <c r="BR174" s="21"/>
      <c r="BS174" s="21"/>
      <c r="BT174" s="23"/>
      <c r="BU174" s="23"/>
      <c r="BV174" s="24"/>
      <c r="BW174" s="25"/>
    </row>
    <row r="175" spans="1:75" s="22" customFormat="1" ht="144.75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21"/>
      <c r="BE175" s="21"/>
      <c r="BF175" s="194"/>
      <c r="BG175" s="183"/>
      <c r="BH175" s="23"/>
      <c r="BI175" s="20"/>
      <c r="BJ175" s="20"/>
      <c r="BK175" s="23"/>
      <c r="BL175" s="20"/>
      <c r="BM175" s="20"/>
      <c r="BN175" s="23"/>
      <c r="BO175" s="21"/>
      <c r="BP175" s="21"/>
      <c r="BQ175" s="24"/>
      <c r="BR175" s="21"/>
      <c r="BS175" s="21"/>
      <c r="BT175" s="23"/>
      <c r="BU175" s="23"/>
      <c r="BV175" s="24"/>
      <c r="BW175" s="25"/>
    </row>
    <row r="176" spans="1:75" s="22" customFormat="1" ht="141.75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21"/>
      <c r="BE176" s="21"/>
      <c r="BF176" s="194"/>
      <c r="BG176" s="21"/>
      <c r="BH176" s="20"/>
      <c r="BI176" s="20"/>
      <c r="BJ176" s="20"/>
      <c r="BK176" s="23"/>
      <c r="BL176" s="20"/>
      <c r="BM176" s="20"/>
      <c r="BN176" s="23"/>
      <c r="BO176" s="21"/>
      <c r="BP176" s="21"/>
      <c r="BQ176" s="24"/>
      <c r="BR176" s="21"/>
      <c r="BS176" s="21"/>
      <c r="BT176" s="23"/>
      <c r="BU176" s="23"/>
      <c r="BV176" s="24"/>
      <c r="BW176" s="25"/>
    </row>
    <row r="177" spans="1:75" s="22" customFormat="1" ht="141.75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21"/>
      <c r="BE177" s="21"/>
      <c r="BF177" s="194"/>
      <c r="BG177" s="183"/>
      <c r="BH177" s="23"/>
      <c r="BI177" s="20"/>
      <c r="BJ177" s="20"/>
      <c r="BK177" s="23"/>
      <c r="BL177" s="20"/>
      <c r="BM177" s="20"/>
      <c r="BN177" s="23"/>
      <c r="BO177" s="21"/>
      <c r="BP177" s="21"/>
      <c r="BQ177" s="24"/>
      <c r="BR177" s="21"/>
      <c r="BS177" s="21"/>
      <c r="BT177" s="23"/>
      <c r="BU177" s="23"/>
      <c r="BV177" s="24"/>
      <c r="BW177" s="25"/>
    </row>
    <row r="178" spans="1:75" s="22" customFormat="1" ht="201.75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20"/>
      <c r="BE178" s="20"/>
      <c r="BF178" s="194"/>
      <c r="BG178" s="21"/>
      <c r="BH178" s="21"/>
      <c r="BI178" s="20"/>
      <c r="BJ178" s="20"/>
      <c r="BK178" s="23"/>
      <c r="BL178" s="20"/>
      <c r="BM178" s="20"/>
      <c r="BN178" s="23"/>
      <c r="BO178" s="21"/>
      <c r="BP178" s="21"/>
      <c r="BQ178" s="24"/>
      <c r="BR178" s="21"/>
      <c r="BS178" s="21"/>
      <c r="BT178" s="23"/>
      <c r="BU178" s="23"/>
      <c r="BV178" s="24"/>
      <c r="BW178" s="25"/>
    </row>
    <row r="179" spans="1:75" s="22" customFormat="1" ht="124.5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21"/>
      <c r="BE179" s="21"/>
      <c r="BF179" s="194"/>
      <c r="BG179" s="183"/>
      <c r="BH179" s="23"/>
      <c r="BI179" s="20"/>
      <c r="BJ179" s="20"/>
      <c r="BK179" s="23"/>
      <c r="BL179" s="20"/>
      <c r="BM179" s="20"/>
      <c r="BN179" s="23"/>
      <c r="BO179" s="21"/>
      <c r="BP179" s="21"/>
      <c r="BQ179" s="24"/>
      <c r="BR179" s="21"/>
      <c r="BS179" s="21"/>
      <c r="BT179" s="23"/>
      <c r="BU179" s="23"/>
      <c r="BV179" s="24"/>
      <c r="BW179" s="25"/>
    </row>
    <row r="180" spans="1:75" s="22" customFormat="1" ht="124.5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21"/>
      <c r="BE180" s="21"/>
      <c r="BF180" s="194"/>
      <c r="BG180" s="183"/>
      <c r="BH180" s="23"/>
      <c r="BI180" s="20"/>
      <c r="BJ180" s="20"/>
      <c r="BK180" s="23"/>
      <c r="BL180" s="20"/>
      <c r="BM180" s="20"/>
      <c r="BN180" s="23"/>
      <c r="BO180" s="21"/>
      <c r="BP180" s="21"/>
      <c r="BQ180" s="24"/>
      <c r="BR180" s="21"/>
      <c r="BS180" s="21"/>
      <c r="BT180" s="23"/>
      <c r="BU180" s="23"/>
      <c r="BV180" s="24"/>
      <c r="BW180" s="25"/>
    </row>
    <row r="181" spans="1:75" s="22" customFormat="1" ht="159.75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"/>
      <c r="BD181" s="21"/>
      <c r="BE181" s="21"/>
      <c r="BF181" s="194"/>
      <c r="BG181" s="21"/>
      <c r="BH181" s="21"/>
      <c r="BI181" s="20"/>
      <c r="BJ181" s="20"/>
      <c r="BK181" s="23"/>
      <c r="BL181" s="20"/>
      <c r="BM181" s="20"/>
      <c r="BN181" s="23"/>
      <c r="BO181" s="21"/>
      <c r="BP181" s="21"/>
      <c r="BQ181" s="24"/>
      <c r="BR181" s="21"/>
      <c r="BS181" s="21"/>
      <c r="BT181" s="23"/>
      <c r="BU181" s="23"/>
      <c r="BV181" s="24"/>
      <c r="BW181" s="25"/>
    </row>
    <row r="182" spans="1:75" s="22" customFormat="1" ht="159.75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21"/>
      <c r="BE182" s="21"/>
      <c r="BF182" s="194"/>
      <c r="BG182" s="183"/>
      <c r="BH182" s="23"/>
      <c r="BI182" s="20"/>
      <c r="BJ182" s="20"/>
      <c r="BK182" s="23"/>
      <c r="BL182" s="20"/>
      <c r="BM182" s="20"/>
      <c r="BN182" s="23"/>
      <c r="BO182" s="21"/>
      <c r="BP182" s="21"/>
      <c r="BQ182" s="24"/>
      <c r="BR182" s="21"/>
      <c r="BS182" s="21"/>
      <c r="BT182" s="23"/>
      <c r="BU182" s="23"/>
      <c r="BV182" s="24"/>
      <c r="BW182" s="25"/>
    </row>
    <row r="183" spans="1:75" s="22" customFormat="1" ht="409.6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"/>
      <c r="BD183" s="21"/>
      <c r="BE183" s="21"/>
      <c r="BF183" s="194"/>
      <c r="BG183" s="21"/>
      <c r="BH183" s="21"/>
      <c r="BI183" s="20"/>
      <c r="BJ183" s="20"/>
      <c r="BK183" s="23"/>
      <c r="BL183" s="20"/>
      <c r="BM183" s="20"/>
      <c r="BN183" s="23"/>
      <c r="BO183" s="21"/>
      <c r="BP183" s="21"/>
      <c r="BQ183" s="24"/>
      <c r="BR183" s="21"/>
      <c r="BS183" s="21"/>
      <c r="BT183" s="23"/>
      <c r="BU183" s="23"/>
      <c r="BV183" s="24"/>
      <c r="BW183" s="25"/>
    </row>
    <row r="184" spans="1:75" s="22" customFormat="1" ht="141.75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21"/>
      <c r="BE184" s="21"/>
      <c r="BF184" s="194"/>
      <c r="BG184" s="183"/>
      <c r="BH184" s="23"/>
      <c r="BI184" s="20"/>
      <c r="BJ184" s="20"/>
      <c r="BK184" s="23"/>
      <c r="BL184" s="20"/>
      <c r="BM184" s="20"/>
      <c r="BN184" s="23"/>
      <c r="BO184" s="21"/>
      <c r="BP184" s="21"/>
      <c r="BQ184" s="24"/>
      <c r="BR184" s="21"/>
      <c r="BS184" s="21"/>
      <c r="BT184" s="23"/>
      <c r="BU184" s="23"/>
      <c r="BV184" s="24"/>
      <c r="BW184" s="25"/>
    </row>
    <row r="185" spans="1:75" s="22" customFormat="1" ht="237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21"/>
      <c r="BE185" s="21"/>
      <c r="BF185" s="194"/>
      <c r="BG185" s="21"/>
      <c r="BH185" s="21"/>
      <c r="BI185" s="20"/>
      <c r="BJ185" s="20"/>
      <c r="BK185" s="23"/>
      <c r="BL185" s="20"/>
      <c r="BM185" s="20"/>
      <c r="BN185" s="23"/>
      <c r="BO185" s="21"/>
      <c r="BP185" s="21"/>
      <c r="BQ185" s="24"/>
      <c r="BR185" s="21"/>
      <c r="BS185" s="21"/>
      <c r="BT185" s="23"/>
      <c r="BU185" s="23"/>
      <c r="BV185" s="24"/>
      <c r="BW185" s="25"/>
    </row>
    <row r="186" spans="1:75" s="22" customFormat="1" ht="174.75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"/>
      <c r="BD186" s="21"/>
      <c r="BE186" s="21"/>
      <c r="BF186" s="194"/>
      <c r="BG186" s="183"/>
      <c r="BH186" s="20"/>
      <c r="BI186" s="20"/>
      <c r="BJ186" s="20"/>
      <c r="BK186" s="23"/>
      <c r="BL186" s="20"/>
      <c r="BM186" s="20"/>
      <c r="BN186" s="23"/>
      <c r="BO186" s="21"/>
      <c r="BP186" s="21"/>
      <c r="BQ186" s="24"/>
      <c r="BR186" s="21"/>
      <c r="BS186" s="21"/>
      <c r="BT186" s="23"/>
      <c r="BU186" s="23"/>
      <c r="BV186" s="24"/>
      <c r="BW186" s="25"/>
    </row>
    <row r="187" spans="1:75" s="22" customFormat="1" ht="159.75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1"/>
      <c r="BD187" s="20"/>
      <c r="BE187" s="20"/>
      <c r="BF187" s="194"/>
      <c r="BG187" s="21"/>
      <c r="BH187" s="21"/>
      <c r="BI187" s="20"/>
      <c r="BJ187" s="20"/>
      <c r="BK187" s="23"/>
      <c r="BL187" s="20"/>
      <c r="BM187" s="20"/>
      <c r="BN187" s="23"/>
      <c r="BO187" s="21"/>
      <c r="BP187" s="21"/>
      <c r="BQ187" s="24"/>
      <c r="BR187" s="21"/>
      <c r="BS187" s="21"/>
      <c r="BT187" s="23"/>
      <c r="BU187" s="23"/>
      <c r="BV187" s="24"/>
      <c r="BW187" s="25"/>
    </row>
    <row r="188" spans="1:75" s="22" customFormat="1" ht="159.75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1"/>
      <c r="BD188" s="21"/>
      <c r="BE188" s="21"/>
      <c r="BF188" s="194"/>
      <c r="BG188" s="183"/>
      <c r="BH188" s="23"/>
      <c r="BI188" s="20"/>
      <c r="BJ188" s="20"/>
      <c r="BK188" s="23"/>
      <c r="BL188" s="20"/>
      <c r="BM188" s="20"/>
      <c r="BN188" s="23"/>
      <c r="BO188" s="21"/>
      <c r="BP188" s="21"/>
      <c r="BQ188" s="24"/>
      <c r="BR188" s="21"/>
      <c r="BS188" s="21"/>
      <c r="BT188" s="23"/>
      <c r="BU188" s="23"/>
      <c r="BV188" s="24"/>
      <c r="BW188" s="25"/>
    </row>
    <row r="189" spans="1:75" s="22" customFormat="1" ht="159.75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1"/>
      <c r="BD189" s="21"/>
      <c r="BE189" s="21"/>
      <c r="BF189" s="194"/>
      <c r="BG189" s="183"/>
      <c r="BH189" s="23"/>
      <c r="BI189" s="20"/>
      <c r="BJ189" s="20"/>
      <c r="BK189" s="23"/>
      <c r="BL189" s="20"/>
      <c r="BM189" s="20"/>
      <c r="BN189" s="23"/>
      <c r="BO189" s="21"/>
      <c r="BP189" s="21"/>
      <c r="BQ189" s="24"/>
      <c r="BR189" s="21"/>
      <c r="BS189" s="21"/>
      <c r="BT189" s="23"/>
      <c r="BU189" s="23"/>
      <c r="BV189" s="24"/>
      <c r="BW189" s="25"/>
    </row>
    <row r="190" spans="1:75" s="22" customFormat="1" ht="249.75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3"/>
      <c r="P190" s="23"/>
      <c r="Q190" s="23"/>
      <c r="R190" s="23"/>
      <c r="S190" s="23"/>
      <c r="T190" s="23"/>
      <c r="U190" s="23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1"/>
      <c r="BD190" s="21"/>
      <c r="BE190" s="21"/>
      <c r="BF190" s="194"/>
      <c r="BG190" s="23"/>
      <c r="BH190" s="23"/>
      <c r="BI190" s="20"/>
      <c r="BJ190" s="20"/>
      <c r="BK190" s="23"/>
      <c r="BL190" s="20"/>
      <c r="BM190" s="23"/>
      <c r="BN190" s="20"/>
      <c r="BO190" s="21"/>
      <c r="BP190" s="21"/>
      <c r="BQ190" s="24"/>
      <c r="BR190" s="21"/>
      <c r="BS190" s="21"/>
      <c r="BT190" s="23"/>
      <c r="BU190" s="23"/>
      <c r="BV190" s="24"/>
      <c r="BW190" s="25"/>
    </row>
    <row r="191" spans="1:75" s="22" customFormat="1" ht="227.25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0"/>
      <c r="AS191" s="23"/>
      <c r="AT191" s="20"/>
      <c r="AU191" s="21"/>
      <c r="AV191" s="21"/>
      <c r="AW191" s="21"/>
      <c r="AX191" s="21"/>
      <c r="AY191" s="21"/>
      <c r="AZ191" s="21"/>
      <c r="BA191" s="21"/>
      <c r="BB191" s="21"/>
      <c r="BC191" s="21"/>
      <c r="BD191" s="20"/>
      <c r="BE191" s="21"/>
      <c r="BF191" s="194"/>
      <c r="BG191" s="21"/>
      <c r="BH191" s="21"/>
      <c r="BI191" s="20"/>
      <c r="BJ191" s="20"/>
      <c r="BK191" s="23"/>
      <c r="BL191" s="20"/>
      <c r="BM191" s="20"/>
      <c r="BN191" s="23"/>
      <c r="BO191" s="21"/>
      <c r="BP191" s="21"/>
      <c r="BQ191" s="24"/>
      <c r="BR191" s="21"/>
      <c r="BS191" s="21"/>
      <c r="BT191" s="23"/>
      <c r="BU191" s="23"/>
      <c r="BV191" s="24"/>
      <c r="BW191" s="25"/>
    </row>
    <row r="192" spans="1:75" s="22" customFormat="1" ht="150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0"/>
      <c r="P192" s="20"/>
      <c r="Q192" s="20"/>
      <c r="R192" s="20"/>
      <c r="S192" s="20"/>
      <c r="T192" s="20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1"/>
      <c r="AQ192" s="21"/>
      <c r="AR192" s="20"/>
      <c r="AS192" s="23"/>
      <c r="AT192" s="20"/>
      <c r="AU192" s="21"/>
      <c r="AV192" s="21"/>
      <c r="AW192" s="21"/>
      <c r="AX192" s="21"/>
      <c r="AY192" s="21"/>
      <c r="AZ192" s="21"/>
      <c r="BA192" s="21"/>
      <c r="BB192" s="21"/>
      <c r="BC192" s="21"/>
      <c r="BD192" s="20"/>
      <c r="BE192" s="20"/>
      <c r="BF192" s="194"/>
      <c r="BG192" s="183"/>
      <c r="BH192" s="23"/>
      <c r="BI192" s="20"/>
      <c r="BJ192" s="20"/>
      <c r="BK192" s="23"/>
      <c r="BL192" s="20"/>
      <c r="BM192" s="20"/>
      <c r="BN192" s="23"/>
      <c r="BO192" s="21"/>
      <c r="BP192" s="21"/>
      <c r="BQ192" s="24"/>
      <c r="BR192" s="21"/>
      <c r="BS192" s="21"/>
      <c r="BT192" s="23"/>
      <c r="BU192" s="23"/>
      <c r="BV192" s="24"/>
      <c r="BW192" s="25"/>
    </row>
    <row r="193" spans="1:75" s="22" customFormat="1" ht="142.5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1"/>
      <c r="AQ193" s="21"/>
      <c r="AR193" s="20"/>
      <c r="AS193" s="23"/>
      <c r="AT193" s="20"/>
      <c r="AU193" s="21"/>
      <c r="AV193" s="21"/>
      <c r="AW193" s="21"/>
      <c r="AX193" s="21"/>
      <c r="AY193" s="21"/>
      <c r="AZ193" s="21"/>
      <c r="BA193" s="21"/>
      <c r="BB193" s="21"/>
      <c r="BC193" s="21"/>
      <c r="BD193" s="20"/>
      <c r="BE193" s="20"/>
      <c r="BF193" s="194"/>
      <c r="BG193" s="183"/>
      <c r="BH193" s="23"/>
      <c r="BI193" s="20"/>
      <c r="BJ193" s="20"/>
      <c r="BK193" s="23"/>
      <c r="BL193" s="20"/>
      <c r="BM193" s="20"/>
      <c r="BN193" s="23"/>
      <c r="BO193" s="21"/>
      <c r="BP193" s="21"/>
      <c r="BQ193" s="24"/>
      <c r="BR193" s="21"/>
      <c r="BS193" s="21"/>
      <c r="BT193" s="23"/>
      <c r="BU193" s="23"/>
      <c r="BV193" s="24"/>
      <c r="BW193" s="25"/>
    </row>
    <row r="194" spans="1:75" s="22" customFormat="1" ht="159.75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194"/>
      <c r="AW194" s="20"/>
      <c r="AX194" s="21"/>
      <c r="AY194" s="21"/>
      <c r="AZ194" s="21"/>
      <c r="BA194" s="21"/>
      <c r="BB194" s="21"/>
      <c r="BC194" s="21"/>
      <c r="BD194" s="21"/>
      <c r="BE194" s="21"/>
      <c r="BF194" s="194"/>
      <c r="BG194" s="183"/>
      <c r="BH194" s="23"/>
      <c r="BI194" s="20"/>
      <c r="BJ194" s="20"/>
      <c r="BK194" s="23"/>
      <c r="BL194" s="20"/>
      <c r="BM194" s="20"/>
      <c r="BN194" s="23"/>
      <c r="BO194" s="21"/>
      <c r="BP194" s="21"/>
      <c r="BQ194" s="24"/>
      <c r="BR194" s="21"/>
      <c r="BS194" s="21"/>
      <c r="BT194" s="23"/>
      <c r="BU194" s="23"/>
      <c r="BV194" s="24"/>
      <c r="BW194" s="25"/>
    </row>
    <row r="195" spans="1:75" s="22" customFormat="1" ht="159.75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28"/>
      <c r="N195" s="20"/>
      <c r="O195" s="20"/>
      <c r="P195" s="20"/>
      <c r="Q195" s="20"/>
      <c r="R195" s="20"/>
      <c r="S195" s="20"/>
      <c r="T195" s="20"/>
      <c r="U195" s="20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1"/>
      <c r="BD195" s="21"/>
      <c r="BE195" s="21"/>
      <c r="BF195" s="194"/>
      <c r="BG195" s="183"/>
      <c r="BH195" s="23"/>
      <c r="BI195" s="20"/>
      <c r="BJ195" s="20"/>
      <c r="BK195" s="23"/>
      <c r="BL195" s="20"/>
      <c r="BM195" s="20"/>
      <c r="BN195" s="23"/>
      <c r="BO195" s="21"/>
      <c r="BP195" s="21"/>
      <c r="BQ195" s="24"/>
      <c r="BR195" s="21"/>
      <c r="BS195" s="21"/>
      <c r="BT195" s="23"/>
      <c r="BU195" s="23"/>
      <c r="BV195" s="24"/>
      <c r="BW195" s="25"/>
    </row>
    <row r="196" spans="1:75" s="22" customFormat="1" ht="159.75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29"/>
      <c r="N196" s="20"/>
      <c r="O196" s="20"/>
      <c r="P196" s="20"/>
      <c r="Q196" s="20"/>
      <c r="R196" s="20"/>
      <c r="S196" s="20"/>
      <c r="T196" s="20"/>
      <c r="U196" s="20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1"/>
      <c r="BD196" s="21"/>
      <c r="BE196" s="21"/>
      <c r="BF196" s="194"/>
      <c r="BG196" s="183"/>
      <c r="BH196" s="23"/>
      <c r="BI196" s="20"/>
      <c r="BJ196" s="20"/>
      <c r="BK196" s="23"/>
      <c r="BL196" s="20"/>
      <c r="BM196" s="20"/>
      <c r="BN196" s="23"/>
      <c r="BO196" s="21"/>
      <c r="BP196" s="21"/>
      <c r="BQ196" s="24"/>
      <c r="BR196" s="21"/>
      <c r="BS196" s="21"/>
      <c r="BT196" s="23"/>
      <c r="BU196" s="23"/>
      <c r="BV196" s="24"/>
      <c r="BW196" s="25"/>
    </row>
    <row r="197" spans="1:75" s="22" customFormat="1" ht="409.5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21"/>
      <c r="BE197" s="21"/>
      <c r="BF197" s="194"/>
      <c r="BG197" s="21"/>
      <c r="BH197" s="21"/>
      <c r="BI197" s="20"/>
      <c r="BJ197" s="20"/>
      <c r="BK197" s="23"/>
      <c r="BL197" s="20"/>
      <c r="BM197" s="20"/>
      <c r="BN197" s="23"/>
      <c r="BO197" s="21"/>
      <c r="BP197" s="21"/>
      <c r="BQ197" s="24"/>
      <c r="BR197" s="21"/>
      <c r="BS197" s="21"/>
      <c r="BT197" s="23"/>
      <c r="BU197" s="23"/>
      <c r="BV197" s="24"/>
      <c r="BW197" s="25"/>
    </row>
    <row r="198" spans="1:75" s="22" customFormat="1" ht="156.75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1"/>
      <c r="BD198" s="21"/>
      <c r="BE198" s="21"/>
      <c r="BF198" s="194"/>
      <c r="BG198" s="183"/>
      <c r="BH198" s="23"/>
      <c r="BI198" s="20"/>
      <c r="BJ198" s="20"/>
      <c r="BK198" s="23"/>
      <c r="BL198" s="20"/>
      <c r="BM198" s="20"/>
      <c r="BN198" s="23"/>
      <c r="BO198" s="21"/>
      <c r="BP198" s="21"/>
      <c r="BQ198" s="24"/>
      <c r="BR198" s="21"/>
      <c r="BS198" s="21"/>
      <c r="BT198" s="23"/>
      <c r="BU198" s="23"/>
      <c r="BV198" s="24"/>
      <c r="BW198" s="25"/>
    </row>
    <row r="199" spans="1:75" s="22" customFormat="1" ht="409.6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"/>
      <c r="BD199" s="21"/>
      <c r="BE199" s="21"/>
      <c r="BF199" s="194"/>
      <c r="BG199" s="21"/>
      <c r="BH199" s="21"/>
      <c r="BI199" s="20"/>
      <c r="BJ199" s="20"/>
      <c r="BK199" s="23"/>
      <c r="BL199" s="20"/>
      <c r="BM199" s="20"/>
      <c r="BN199" s="23"/>
      <c r="BO199" s="21"/>
      <c r="BP199" s="21"/>
      <c r="BQ199" s="24"/>
      <c r="BR199" s="21"/>
      <c r="BS199" s="21"/>
      <c r="BT199" s="23"/>
      <c r="BU199" s="23"/>
      <c r="BV199" s="24"/>
      <c r="BW199" s="25"/>
    </row>
    <row r="200" spans="1:75" s="22" customFormat="1" ht="152.25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21"/>
      <c r="BE200" s="21"/>
      <c r="BF200" s="194"/>
      <c r="BG200" s="183"/>
      <c r="BH200" s="23"/>
      <c r="BI200" s="20"/>
      <c r="BJ200" s="20"/>
      <c r="BK200" s="23"/>
      <c r="BL200" s="20"/>
      <c r="BM200" s="20"/>
      <c r="BN200" s="23"/>
      <c r="BO200" s="21"/>
      <c r="BP200" s="21"/>
      <c r="BQ200" s="24"/>
      <c r="BR200" s="21"/>
      <c r="BS200" s="21"/>
      <c r="BT200" s="23"/>
      <c r="BU200" s="23"/>
      <c r="BV200" s="24"/>
      <c r="BW200" s="25"/>
    </row>
    <row r="201" spans="1:75" s="22" customFormat="1" ht="209.25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1"/>
      <c r="BD201" s="21"/>
      <c r="BE201" s="21"/>
      <c r="BF201" s="194"/>
      <c r="BG201" s="21"/>
      <c r="BH201" s="21"/>
      <c r="BI201" s="20"/>
      <c r="BJ201" s="20"/>
      <c r="BK201" s="23"/>
      <c r="BL201" s="20"/>
      <c r="BM201" s="20"/>
      <c r="BN201" s="23"/>
      <c r="BO201" s="21"/>
      <c r="BP201" s="21"/>
      <c r="BQ201" s="24"/>
      <c r="BR201" s="21"/>
      <c r="BS201" s="21"/>
      <c r="BT201" s="23"/>
      <c r="BU201" s="23"/>
      <c r="BV201" s="24"/>
      <c r="BW201" s="25"/>
    </row>
    <row r="202" spans="1:75" s="22" customFormat="1" ht="209.25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182"/>
      <c r="AM202" s="21"/>
      <c r="AN202" s="21"/>
      <c r="AO202" s="21"/>
      <c r="AP202" s="21"/>
      <c r="AQ202" s="21"/>
      <c r="AR202" s="21"/>
      <c r="AS202" s="21"/>
      <c r="AT202" s="21"/>
      <c r="AU202" s="21"/>
      <c r="AV202" s="182"/>
      <c r="AW202" s="21"/>
      <c r="AX202" s="21"/>
      <c r="AY202" s="21"/>
      <c r="AZ202" s="21"/>
      <c r="BA202" s="21"/>
      <c r="BB202" s="21"/>
      <c r="BC202" s="21"/>
      <c r="BD202" s="21"/>
      <c r="BE202" s="21"/>
      <c r="BF202" s="194"/>
      <c r="BG202" s="183"/>
      <c r="BH202" s="23"/>
      <c r="BI202" s="20"/>
      <c r="BJ202" s="20"/>
      <c r="BK202" s="23"/>
      <c r="BL202" s="20"/>
      <c r="BM202" s="20"/>
      <c r="BN202" s="23"/>
      <c r="BO202" s="21"/>
      <c r="BP202" s="21"/>
      <c r="BQ202" s="24"/>
      <c r="BR202" s="21"/>
      <c r="BS202" s="21"/>
      <c r="BT202" s="23"/>
      <c r="BU202" s="23"/>
      <c r="BV202" s="24"/>
      <c r="BW202" s="25"/>
    </row>
    <row r="203" spans="1:75" s="22" customFormat="1" ht="189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0"/>
      <c r="AI203" s="23"/>
      <c r="AJ203" s="23"/>
      <c r="AK203" s="21"/>
      <c r="AL203" s="194"/>
      <c r="AM203" s="20"/>
      <c r="AN203" s="20"/>
      <c r="AO203" s="20"/>
      <c r="AP203" s="20"/>
      <c r="AQ203" s="21"/>
      <c r="AR203" s="21"/>
      <c r="AS203" s="21"/>
      <c r="AT203" s="21"/>
      <c r="AU203" s="21"/>
      <c r="AV203" s="194"/>
      <c r="AW203" s="23"/>
      <c r="AX203" s="21"/>
      <c r="AY203" s="21"/>
      <c r="AZ203" s="21"/>
      <c r="BA203" s="21"/>
      <c r="BB203" s="21"/>
      <c r="BC203" s="21"/>
      <c r="BD203" s="21"/>
      <c r="BE203" s="21"/>
      <c r="BF203" s="194"/>
      <c r="BG203" s="21"/>
      <c r="BH203" s="21"/>
      <c r="BI203" s="20"/>
      <c r="BJ203" s="20"/>
      <c r="BK203" s="23"/>
      <c r="BL203" s="20"/>
      <c r="BM203" s="20"/>
      <c r="BN203" s="23"/>
      <c r="BO203" s="21"/>
      <c r="BP203" s="21"/>
      <c r="BQ203" s="24"/>
      <c r="BR203" s="21"/>
      <c r="BS203" s="21"/>
      <c r="BT203" s="23"/>
      <c r="BU203" s="23"/>
      <c r="BV203" s="24"/>
      <c r="BW203" s="25"/>
    </row>
    <row r="204" spans="1:75" s="22" customFormat="1" ht="189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0"/>
      <c r="AI204" s="23"/>
      <c r="AJ204" s="23"/>
      <c r="AK204" s="21"/>
      <c r="AL204" s="194"/>
      <c r="AM204" s="20"/>
      <c r="AN204" s="20"/>
      <c r="AO204" s="20"/>
      <c r="AP204" s="20"/>
      <c r="AQ204" s="21"/>
      <c r="AR204" s="21"/>
      <c r="AS204" s="21"/>
      <c r="AT204" s="21"/>
      <c r="AU204" s="21"/>
      <c r="AV204" s="194"/>
      <c r="AW204" s="23"/>
      <c r="AX204" s="21"/>
      <c r="AY204" s="21"/>
      <c r="AZ204" s="21"/>
      <c r="BA204" s="21"/>
      <c r="BB204" s="21"/>
      <c r="BC204" s="21"/>
      <c r="BD204" s="21"/>
      <c r="BE204" s="21"/>
      <c r="BF204" s="194"/>
      <c r="BG204" s="23"/>
      <c r="BH204" s="23"/>
      <c r="BI204" s="20"/>
      <c r="BJ204" s="20"/>
      <c r="BK204" s="23"/>
      <c r="BL204" s="20"/>
      <c r="BM204" s="20"/>
      <c r="BN204" s="23"/>
      <c r="BO204" s="21"/>
      <c r="BP204" s="21"/>
      <c r="BQ204" s="24"/>
      <c r="BR204" s="21"/>
      <c r="BS204" s="21"/>
      <c r="BT204" s="23"/>
      <c r="BU204" s="23"/>
      <c r="BV204" s="24"/>
      <c r="BW204" s="25"/>
    </row>
    <row r="205" spans="1:75" s="22" customFormat="1" ht="204.75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1"/>
      <c r="BD205" s="21"/>
      <c r="BE205" s="21"/>
      <c r="BF205" s="194"/>
      <c r="BG205" s="21"/>
      <c r="BH205" s="21"/>
      <c r="BI205" s="20"/>
      <c r="BJ205" s="20"/>
      <c r="BK205" s="23"/>
      <c r="BL205" s="20"/>
      <c r="BM205" s="20"/>
      <c r="BN205" s="23"/>
      <c r="BO205" s="21"/>
      <c r="BP205" s="21"/>
      <c r="BQ205" s="24"/>
      <c r="BR205" s="21"/>
      <c r="BS205" s="21"/>
      <c r="BT205" s="23"/>
      <c r="BU205" s="23"/>
      <c r="BV205" s="24"/>
      <c r="BW205" s="25"/>
    </row>
    <row r="206" spans="1:75" s="22" customFormat="1" ht="147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1"/>
      <c r="BD206" s="21"/>
      <c r="BE206" s="21"/>
      <c r="BF206" s="194"/>
      <c r="BG206" s="183"/>
      <c r="BH206" s="23"/>
      <c r="BI206" s="20"/>
      <c r="BJ206" s="20"/>
      <c r="BK206" s="23"/>
      <c r="BL206" s="20"/>
      <c r="BM206" s="20"/>
      <c r="BN206" s="23"/>
      <c r="BO206" s="21"/>
      <c r="BP206" s="21"/>
      <c r="BQ206" s="24"/>
      <c r="BR206" s="21"/>
      <c r="BS206" s="21"/>
      <c r="BT206" s="23"/>
      <c r="BU206" s="23"/>
      <c r="BV206" s="24"/>
      <c r="BW206" s="25"/>
    </row>
    <row r="207" spans="1:75" s="22" customFormat="1" ht="152.25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3"/>
      <c r="P207" s="20"/>
      <c r="Q207" s="23"/>
      <c r="R207" s="23"/>
      <c r="S207" s="23"/>
      <c r="T207" s="23"/>
      <c r="U207" s="23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21"/>
      <c r="BE207" s="21"/>
      <c r="BF207" s="194"/>
      <c r="BG207" s="183"/>
      <c r="BH207" s="23"/>
      <c r="BI207" s="20"/>
      <c r="BJ207" s="20"/>
      <c r="BK207" s="23"/>
      <c r="BL207" s="20"/>
      <c r="BM207" s="20"/>
      <c r="BN207" s="23"/>
      <c r="BO207" s="21"/>
      <c r="BP207" s="21"/>
      <c r="BQ207" s="24"/>
      <c r="BR207" s="21"/>
      <c r="BS207" s="21"/>
      <c r="BT207" s="23"/>
      <c r="BU207" s="23"/>
      <c r="BV207" s="24"/>
      <c r="BW207" s="25"/>
    </row>
    <row r="208" spans="1:75" s="22" customFormat="1" ht="192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194"/>
      <c r="O208" s="20"/>
      <c r="P208" s="20"/>
      <c r="Q208" s="20"/>
      <c r="R208" s="20"/>
      <c r="S208" s="20"/>
      <c r="T208" s="20"/>
      <c r="U208" s="20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21"/>
      <c r="BE208" s="21"/>
      <c r="BF208" s="194"/>
      <c r="BG208" s="183"/>
      <c r="BH208" s="23"/>
      <c r="BI208" s="20"/>
      <c r="BJ208" s="20"/>
      <c r="BK208" s="23"/>
      <c r="BL208" s="20"/>
      <c r="BM208" s="20"/>
      <c r="BN208" s="23"/>
      <c r="BO208" s="21"/>
      <c r="BP208" s="21"/>
      <c r="BQ208" s="24"/>
      <c r="BR208" s="21"/>
      <c r="BS208" s="21"/>
      <c r="BT208" s="23"/>
      <c r="BU208" s="23"/>
      <c r="BV208" s="24"/>
      <c r="BW208" s="25"/>
    </row>
    <row r="209" spans="1:75" s="22" customFormat="1" ht="192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194"/>
      <c r="O209" s="20"/>
      <c r="P209" s="20"/>
      <c r="Q209" s="20"/>
      <c r="R209" s="20"/>
      <c r="S209" s="20"/>
      <c r="T209" s="20"/>
      <c r="U209" s="20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21"/>
      <c r="BE209" s="21"/>
      <c r="BF209" s="194"/>
      <c r="BG209" s="183"/>
      <c r="BH209" s="23"/>
      <c r="BI209" s="20"/>
      <c r="BJ209" s="20"/>
      <c r="BK209" s="23"/>
      <c r="BL209" s="20"/>
      <c r="BM209" s="20"/>
      <c r="BN209" s="23"/>
      <c r="BO209" s="21"/>
      <c r="BP209" s="21"/>
      <c r="BQ209" s="24"/>
      <c r="BR209" s="21"/>
      <c r="BS209" s="21"/>
      <c r="BT209" s="23"/>
      <c r="BU209" s="23"/>
      <c r="BV209" s="24"/>
      <c r="BW209" s="25"/>
    </row>
    <row r="210" spans="1:75" s="22" customFormat="1" ht="409.6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0"/>
      <c r="AI210" s="21"/>
      <c r="AJ210" s="21"/>
      <c r="AK210" s="21"/>
      <c r="AL210" s="194"/>
      <c r="AM210" s="21"/>
      <c r="AN210" s="21"/>
      <c r="AO210" s="21"/>
      <c r="AP210" s="21"/>
      <c r="AQ210" s="21"/>
      <c r="AR210" s="21"/>
      <c r="AS210" s="21"/>
      <c r="AT210" s="21"/>
      <c r="AU210" s="21"/>
      <c r="AV210" s="194"/>
      <c r="AW210" s="21"/>
      <c r="AX210" s="21"/>
      <c r="AY210" s="21"/>
      <c r="AZ210" s="21"/>
      <c r="BA210" s="21"/>
      <c r="BB210" s="21"/>
      <c r="BC210" s="21"/>
      <c r="BD210" s="21"/>
      <c r="BE210" s="21"/>
      <c r="BF210" s="194"/>
      <c r="BG210" s="21"/>
      <c r="BH210" s="21"/>
      <c r="BI210" s="20"/>
      <c r="BJ210" s="20"/>
      <c r="BK210" s="23"/>
      <c r="BL210" s="20"/>
      <c r="BM210" s="20"/>
      <c r="BN210" s="23"/>
      <c r="BO210" s="21"/>
      <c r="BP210" s="21"/>
      <c r="BQ210" s="24"/>
      <c r="BR210" s="21"/>
      <c r="BS210" s="21"/>
      <c r="BT210" s="23"/>
      <c r="BU210" s="23"/>
      <c r="BV210" s="24"/>
      <c r="BW210" s="25"/>
    </row>
    <row r="211" spans="1:75" s="22" customFormat="1" ht="192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21"/>
      <c r="BE211" s="21"/>
      <c r="BF211" s="194"/>
      <c r="BG211" s="183"/>
      <c r="BH211" s="23"/>
      <c r="BI211" s="20"/>
      <c r="BJ211" s="20"/>
      <c r="BK211" s="23"/>
      <c r="BL211" s="20"/>
      <c r="BM211" s="20"/>
      <c r="BN211" s="23"/>
      <c r="BO211" s="21"/>
      <c r="BP211" s="21"/>
      <c r="BQ211" s="24"/>
      <c r="BR211" s="21"/>
      <c r="BS211" s="21"/>
      <c r="BT211" s="23"/>
      <c r="BU211" s="23"/>
      <c r="BV211" s="24"/>
      <c r="BW211" s="25"/>
    </row>
    <row r="212" spans="1:75" s="22" customFormat="1" ht="192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21"/>
      <c r="BE212" s="21"/>
      <c r="BF212" s="194"/>
      <c r="BG212" s="183"/>
      <c r="BH212" s="23"/>
      <c r="BI212" s="20"/>
      <c r="BJ212" s="20"/>
      <c r="BK212" s="23"/>
      <c r="BL212" s="20"/>
      <c r="BM212" s="20"/>
      <c r="BN212" s="23"/>
      <c r="BO212" s="21"/>
      <c r="BP212" s="21"/>
      <c r="BQ212" s="24"/>
      <c r="BR212" s="21"/>
      <c r="BS212" s="21"/>
      <c r="BT212" s="23"/>
      <c r="BU212" s="23"/>
      <c r="BV212" s="24"/>
      <c r="BW212" s="25"/>
    </row>
    <row r="213" spans="1:75" s="22" customFormat="1" ht="192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21"/>
      <c r="BE213" s="21"/>
      <c r="BF213" s="194"/>
      <c r="BG213" s="183"/>
      <c r="BH213" s="23"/>
      <c r="BI213" s="20"/>
      <c r="BJ213" s="20"/>
      <c r="BK213" s="23"/>
      <c r="BL213" s="20"/>
      <c r="BM213" s="20"/>
      <c r="BN213" s="23"/>
      <c r="BO213" s="21"/>
      <c r="BP213" s="21"/>
      <c r="BQ213" s="24"/>
      <c r="BR213" s="21"/>
      <c r="BS213" s="21"/>
      <c r="BT213" s="23"/>
      <c r="BU213" s="23"/>
      <c r="BV213" s="24"/>
      <c r="BW213" s="25"/>
    </row>
    <row r="214" spans="1:75" s="22" customFormat="1" ht="192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21"/>
      <c r="BE214" s="21"/>
      <c r="BF214" s="194"/>
      <c r="BG214" s="183"/>
      <c r="BH214" s="23"/>
      <c r="BI214" s="20"/>
      <c r="BJ214" s="20"/>
      <c r="BK214" s="23"/>
      <c r="BL214" s="20"/>
      <c r="BM214" s="20"/>
      <c r="BN214" s="23"/>
      <c r="BO214" s="21"/>
      <c r="BP214" s="21"/>
      <c r="BQ214" s="24"/>
      <c r="BR214" s="21"/>
      <c r="BS214" s="21"/>
      <c r="BT214" s="23"/>
      <c r="BU214" s="23"/>
      <c r="BV214" s="24"/>
      <c r="BW214" s="25"/>
    </row>
    <row r="215" spans="1:75" s="22" customFormat="1" ht="192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21"/>
      <c r="BE215" s="21"/>
      <c r="BF215" s="194"/>
      <c r="BG215" s="21"/>
      <c r="BH215" s="21"/>
      <c r="BI215" s="20"/>
      <c r="BJ215" s="20"/>
      <c r="BK215" s="23"/>
      <c r="BL215" s="20"/>
      <c r="BM215" s="20"/>
      <c r="BN215" s="23"/>
      <c r="BO215" s="21"/>
      <c r="BP215" s="21"/>
      <c r="BQ215" s="24"/>
      <c r="BR215" s="21"/>
      <c r="BS215" s="21"/>
      <c r="BT215" s="23"/>
      <c r="BU215" s="23"/>
      <c r="BV215" s="24"/>
      <c r="BW215" s="25"/>
    </row>
    <row r="216" spans="1:75" s="22" customFormat="1" ht="192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21"/>
      <c r="BE216" s="21"/>
      <c r="BF216" s="194"/>
      <c r="BG216" s="183"/>
      <c r="BH216" s="23"/>
      <c r="BI216" s="20"/>
      <c r="BJ216" s="20"/>
      <c r="BK216" s="23"/>
      <c r="BL216" s="20"/>
      <c r="BM216" s="20"/>
      <c r="BN216" s="23"/>
      <c r="BO216" s="21"/>
      <c r="BP216" s="21"/>
      <c r="BQ216" s="24"/>
      <c r="BR216" s="21"/>
      <c r="BS216" s="21"/>
      <c r="BT216" s="23"/>
      <c r="BU216" s="23"/>
      <c r="BV216" s="24"/>
      <c r="BW216" s="25"/>
    </row>
    <row r="217" spans="1:75" s="22" customFormat="1" ht="192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194"/>
      <c r="O217" s="20"/>
      <c r="P217" s="20"/>
      <c r="Q217" s="20"/>
      <c r="R217" s="20"/>
      <c r="S217" s="20"/>
      <c r="T217" s="20"/>
      <c r="U217" s="20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21"/>
      <c r="BE217" s="21"/>
      <c r="BF217" s="194"/>
      <c r="BG217" s="183"/>
      <c r="BH217" s="23"/>
      <c r="BI217" s="20"/>
      <c r="BJ217" s="20"/>
      <c r="BK217" s="23"/>
      <c r="BL217" s="20"/>
      <c r="BM217" s="20"/>
      <c r="BN217" s="23"/>
      <c r="BO217" s="21"/>
      <c r="BP217" s="21"/>
      <c r="BQ217" s="24"/>
      <c r="BR217" s="21"/>
      <c r="BS217" s="21"/>
      <c r="BT217" s="23"/>
      <c r="BU217" s="23"/>
      <c r="BV217" s="24"/>
      <c r="BW217" s="25"/>
    </row>
    <row r="218" spans="1:75" s="22" customFormat="1" ht="192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21"/>
      <c r="BE218" s="21"/>
      <c r="BF218" s="194"/>
      <c r="BG218" s="21"/>
      <c r="BH218" s="20"/>
      <c r="BI218" s="20"/>
      <c r="BJ218" s="20"/>
      <c r="BK218" s="23"/>
      <c r="BL218" s="20"/>
      <c r="BM218" s="21"/>
      <c r="BN218" s="21"/>
      <c r="BO218" s="21"/>
      <c r="BP218" s="21"/>
      <c r="BQ218" s="24"/>
      <c r="BR218" s="21"/>
      <c r="BS218" s="21"/>
      <c r="BT218" s="23"/>
      <c r="BU218" s="23"/>
      <c r="BV218" s="24"/>
      <c r="BW218" s="25"/>
    </row>
    <row r="219" spans="1:75" s="22" customFormat="1" ht="192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21"/>
      <c r="BE219" s="21"/>
      <c r="BF219" s="194"/>
      <c r="BG219" s="183"/>
      <c r="BH219" s="23"/>
      <c r="BI219" s="20"/>
      <c r="BJ219" s="20"/>
      <c r="BK219" s="23"/>
      <c r="BL219" s="20"/>
      <c r="BM219" s="20"/>
      <c r="BN219" s="23"/>
      <c r="BO219" s="21"/>
      <c r="BP219" s="21"/>
      <c r="BQ219" s="24"/>
      <c r="BR219" s="21"/>
      <c r="BS219" s="21"/>
      <c r="BT219" s="23"/>
      <c r="BU219" s="23"/>
      <c r="BV219" s="24"/>
      <c r="BW219" s="25"/>
    </row>
    <row r="220" spans="1:75" s="22" customFormat="1" ht="192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1"/>
      <c r="P220" s="20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"/>
      <c r="BD220" s="21"/>
      <c r="BE220" s="21"/>
      <c r="BF220" s="194"/>
      <c r="BG220" s="183"/>
      <c r="BH220" s="23"/>
      <c r="BI220" s="20"/>
      <c r="BJ220" s="20"/>
      <c r="BK220" s="23"/>
      <c r="BL220" s="20"/>
      <c r="BM220" s="20"/>
      <c r="BN220" s="23"/>
      <c r="BO220" s="21"/>
      <c r="BP220" s="21"/>
      <c r="BQ220" s="24"/>
      <c r="BR220" s="21"/>
      <c r="BS220" s="21"/>
      <c r="BT220" s="23"/>
      <c r="BU220" s="23"/>
      <c r="BV220" s="24"/>
      <c r="BW220" s="25"/>
    </row>
    <row r="221" spans="1:75" s="22" customFormat="1" ht="409.5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0"/>
      <c r="AI221" s="21"/>
      <c r="AJ221" s="21"/>
      <c r="AK221" s="21"/>
      <c r="AL221" s="194"/>
      <c r="AM221" s="21"/>
      <c r="AN221" s="21"/>
      <c r="AO221" s="21"/>
      <c r="AP221" s="20"/>
      <c r="AQ221" s="21"/>
      <c r="AR221" s="21"/>
      <c r="AS221" s="21"/>
      <c r="AT221" s="21"/>
      <c r="AU221" s="21"/>
      <c r="AV221" s="194"/>
      <c r="AW221" s="21"/>
      <c r="AX221" s="21"/>
      <c r="AY221" s="21"/>
      <c r="AZ221" s="21"/>
      <c r="BA221" s="21"/>
      <c r="BB221" s="21"/>
      <c r="BC221" s="21"/>
      <c r="BD221" s="21"/>
      <c r="BE221" s="21"/>
      <c r="BF221" s="194"/>
      <c r="BG221" s="21"/>
      <c r="BH221" s="21"/>
      <c r="BI221" s="20"/>
      <c r="BJ221" s="20"/>
      <c r="BK221" s="23"/>
      <c r="BL221" s="20"/>
      <c r="BM221" s="20"/>
      <c r="BN221" s="23"/>
      <c r="BO221" s="21"/>
      <c r="BP221" s="21"/>
      <c r="BQ221" s="24"/>
      <c r="BR221" s="21"/>
      <c r="BS221" s="21"/>
      <c r="BT221" s="23"/>
      <c r="BU221" s="23"/>
      <c r="BV221" s="24"/>
      <c r="BW221" s="25"/>
    </row>
    <row r="222" spans="1:75" s="22" customFormat="1" ht="192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"/>
      <c r="BD222" s="21"/>
      <c r="BE222" s="21"/>
      <c r="BF222" s="194"/>
      <c r="BG222" s="183"/>
      <c r="BH222" s="23"/>
      <c r="BI222" s="20"/>
      <c r="BJ222" s="20"/>
      <c r="BK222" s="23"/>
      <c r="BL222" s="20"/>
      <c r="BM222" s="20"/>
      <c r="BN222" s="23"/>
      <c r="BO222" s="21"/>
      <c r="BP222" s="21"/>
      <c r="BQ222" s="24"/>
      <c r="BR222" s="21"/>
      <c r="BS222" s="21"/>
      <c r="BT222" s="23"/>
      <c r="BU222" s="23"/>
      <c r="BV222" s="24"/>
      <c r="BW222" s="25"/>
    </row>
    <row r="223" spans="1:75" s="22" customFormat="1" ht="192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21"/>
      <c r="BE223" s="21"/>
      <c r="BF223" s="194"/>
      <c r="BG223" s="183"/>
      <c r="BH223" s="23"/>
      <c r="BI223" s="20"/>
      <c r="BJ223" s="20"/>
      <c r="BK223" s="23"/>
      <c r="BL223" s="20"/>
      <c r="BM223" s="20"/>
      <c r="BN223" s="23"/>
      <c r="BO223" s="21"/>
      <c r="BP223" s="21"/>
      <c r="BQ223" s="24"/>
      <c r="BR223" s="21"/>
      <c r="BS223" s="21"/>
      <c r="BT223" s="23"/>
      <c r="BU223" s="23"/>
      <c r="BV223" s="24"/>
      <c r="BW223" s="25"/>
    </row>
    <row r="224" spans="1:75" s="22" customFormat="1" ht="192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21"/>
      <c r="BE224" s="21"/>
      <c r="BF224" s="194"/>
      <c r="BG224" s="183"/>
      <c r="BH224" s="23"/>
      <c r="BI224" s="20"/>
      <c r="BJ224" s="20"/>
      <c r="BK224" s="23"/>
      <c r="BL224" s="20"/>
      <c r="BM224" s="20"/>
      <c r="BN224" s="23"/>
      <c r="BO224" s="21"/>
      <c r="BP224" s="21"/>
      <c r="BQ224" s="24"/>
      <c r="BR224" s="21"/>
      <c r="BS224" s="21"/>
      <c r="BT224" s="23"/>
      <c r="BU224" s="23"/>
      <c r="BV224" s="24"/>
      <c r="BW224" s="25"/>
    </row>
    <row r="225" spans="1:75" s="22" customFormat="1" ht="192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21"/>
      <c r="BE225" s="21"/>
      <c r="BF225" s="194"/>
      <c r="BG225" s="183"/>
      <c r="BH225" s="23"/>
      <c r="BI225" s="20"/>
      <c r="BJ225" s="20"/>
      <c r="BK225" s="23"/>
      <c r="BL225" s="20"/>
      <c r="BM225" s="20"/>
      <c r="BN225" s="23"/>
      <c r="BO225" s="21"/>
      <c r="BP225" s="21"/>
      <c r="BQ225" s="24"/>
      <c r="BR225" s="21"/>
      <c r="BS225" s="21"/>
      <c r="BT225" s="23"/>
      <c r="BU225" s="23"/>
      <c r="BV225" s="24"/>
      <c r="BW225" s="25"/>
    </row>
    <row r="226" spans="1:75" s="22" customFormat="1" ht="192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194"/>
      <c r="O226" s="20"/>
      <c r="P226" s="20"/>
      <c r="Q226" s="20"/>
      <c r="R226" s="20"/>
      <c r="S226" s="20"/>
      <c r="T226" s="20"/>
      <c r="U226" s="20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21"/>
      <c r="BE226" s="21"/>
      <c r="BF226" s="194"/>
      <c r="BG226" s="183"/>
      <c r="BH226" s="23"/>
      <c r="BI226" s="20"/>
      <c r="BJ226" s="20"/>
      <c r="BK226" s="23"/>
      <c r="BL226" s="20"/>
      <c r="BM226" s="20"/>
      <c r="BN226" s="23"/>
      <c r="BO226" s="21"/>
      <c r="BP226" s="21"/>
      <c r="BQ226" s="24"/>
      <c r="BR226" s="21"/>
      <c r="BS226" s="21"/>
      <c r="BT226" s="23"/>
      <c r="BU226" s="23"/>
      <c r="BV226" s="24"/>
      <c r="BW226" s="25"/>
    </row>
    <row r="227" spans="1:75" s="22" customFormat="1" ht="192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194"/>
      <c r="O227" s="20"/>
      <c r="P227" s="20"/>
      <c r="Q227" s="20"/>
      <c r="R227" s="20"/>
      <c r="S227" s="20"/>
      <c r="T227" s="20"/>
      <c r="U227" s="20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21"/>
      <c r="BE227" s="21"/>
      <c r="BF227" s="194"/>
      <c r="BG227" s="183"/>
      <c r="BH227" s="23"/>
      <c r="BI227" s="20"/>
      <c r="BJ227" s="20"/>
      <c r="BK227" s="23"/>
      <c r="BL227" s="20"/>
      <c r="BM227" s="20"/>
      <c r="BN227" s="23"/>
      <c r="BO227" s="21"/>
      <c r="BP227" s="21"/>
      <c r="BQ227" s="24"/>
      <c r="BR227" s="21"/>
      <c r="BS227" s="21"/>
      <c r="BT227" s="23"/>
      <c r="BU227" s="23"/>
      <c r="BV227" s="24"/>
      <c r="BW227" s="25"/>
    </row>
    <row r="228" spans="1:75" s="22" customFormat="1" ht="192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194"/>
      <c r="AM228" s="21"/>
      <c r="AN228" s="21"/>
      <c r="AO228" s="21"/>
      <c r="AP228" s="20"/>
      <c r="AQ228" s="21"/>
      <c r="AR228" s="21"/>
      <c r="AS228" s="21"/>
      <c r="AT228" s="21"/>
      <c r="AU228" s="21"/>
      <c r="AV228" s="194"/>
      <c r="AW228" s="21"/>
      <c r="AX228" s="21"/>
      <c r="AY228" s="21"/>
      <c r="AZ228" s="21"/>
      <c r="BA228" s="21"/>
      <c r="BB228" s="21"/>
      <c r="BC228" s="21"/>
      <c r="BD228" s="21"/>
      <c r="BE228" s="21"/>
      <c r="BF228" s="194"/>
      <c r="BG228" s="21"/>
      <c r="BH228" s="21"/>
      <c r="BI228" s="20"/>
      <c r="BJ228" s="20"/>
      <c r="BK228" s="23"/>
      <c r="BL228" s="20"/>
      <c r="BM228" s="20"/>
      <c r="BN228" s="23"/>
      <c r="BO228" s="21"/>
      <c r="BP228" s="21"/>
      <c r="BQ228" s="24"/>
      <c r="BR228" s="21"/>
      <c r="BS228" s="21"/>
      <c r="BT228" s="23"/>
      <c r="BU228" s="23"/>
      <c r="BV228" s="24"/>
      <c r="BW228" s="25"/>
    </row>
    <row r="229" spans="1:75" s="22" customFormat="1" ht="192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21"/>
      <c r="BE229" s="21"/>
      <c r="BF229" s="194"/>
      <c r="BG229" s="183"/>
      <c r="BH229" s="23"/>
      <c r="BI229" s="20"/>
      <c r="BJ229" s="20"/>
      <c r="BK229" s="23"/>
      <c r="BL229" s="20"/>
      <c r="BM229" s="20"/>
      <c r="BN229" s="23"/>
      <c r="BO229" s="21"/>
      <c r="BP229" s="21"/>
      <c r="BQ229" s="24"/>
      <c r="BR229" s="21"/>
      <c r="BS229" s="21"/>
      <c r="BT229" s="23"/>
      <c r="BU229" s="23"/>
      <c r="BV229" s="24"/>
      <c r="BW229" s="25"/>
    </row>
    <row r="230" spans="1:75" s="22" customFormat="1" ht="192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0"/>
      <c r="P230" s="20"/>
      <c r="Q230" s="20"/>
      <c r="R230" s="20"/>
      <c r="S230" s="20"/>
      <c r="T230" s="20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21"/>
      <c r="BE230" s="21"/>
      <c r="BF230" s="194"/>
      <c r="BG230" s="183"/>
      <c r="BH230" s="23"/>
      <c r="BI230" s="20"/>
      <c r="BJ230" s="20"/>
      <c r="BK230" s="23"/>
      <c r="BL230" s="20"/>
      <c r="BM230" s="20"/>
      <c r="BN230" s="23"/>
      <c r="BO230" s="21"/>
      <c r="BP230" s="21"/>
      <c r="BQ230" s="24"/>
      <c r="BR230" s="21"/>
      <c r="BS230" s="21"/>
      <c r="BT230" s="23"/>
      <c r="BU230" s="23"/>
      <c r="BV230" s="24"/>
      <c r="BW230" s="25"/>
    </row>
    <row r="231" spans="1:75" s="22" customFormat="1" ht="192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21"/>
      <c r="BE231" s="21"/>
      <c r="BF231" s="194"/>
      <c r="BG231" s="183"/>
      <c r="BH231" s="23"/>
      <c r="BI231" s="20"/>
      <c r="BJ231" s="20"/>
      <c r="BK231" s="23"/>
      <c r="BL231" s="20"/>
      <c r="BM231" s="20"/>
      <c r="BN231" s="23"/>
      <c r="BO231" s="21"/>
      <c r="BP231" s="21"/>
      <c r="BQ231" s="24"/>
      <c r="BR231" s="21"/>
      <c r="BS231" s="21"/>
      <c r="BT231" s="23"/>
      <c r="BU231" s="23"/>
      <c r="BV231" s="24"/>
      <c r="BW231" s="25"/>
    </row>
    <row r="232" spans="1:75" s="22" customFormat="1" ht="192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194"/>
      <c r="O232" s="20"/>
      <c r="P232" s="20"/>
      <c r="Q232" s="20"/>
      <c r="R232" s="20"/>
      <c r="S232" s="20"/>
      <c r="T232" s="20"/>
      <c r="U232" s="20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1"/>
      <c r="BD232" s="21"/>
      <c r="BE232" s="21"/>
      <c r="BF232" s="194"/>
      <c r="BG232" s="183"/>
      <c r="BH232" s="23"/>
      <c r="BI232" s="20"/>
      <c r="BJ232" s="20"/>
      <c r="BK232" s="23"/>
      <c r="BL232" s="20"/>
      <c r="BM232" s="20"/>
      <c r="BN232" s="23"/>
      <c r="BO232" s="21"/>
      <c r="BP232" s="21"/>
      <c r="BQ232" s="24"/>
      <c r="BR232" s="21"/>
      <c r="BS232" s="21"/>
      <c r="BT232" s="23"/>
      <c r="BU232" s="23"/>
      <c r="BV232" s="24"/>
      <c r="BW232" s="25"/>
    </row>
    <row r="233" spans="1:75" s="22" customFormat="1" ht="192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194"/>
      <c r="O233" s="20"/>
      <c r="P233" s="20"/>
      <c r="Q233" s="20"/>
      <c r="R233" s="20"/>
      <c r="S233" s="20"/>
      <c r="T233" s="20"/>
      <c r="U233" s="20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21"/>
      <c r="BE233" s="21"/>
      <c r="BF233" s="194"/>
      <c r="BG233" s="183"/>
      <c r="BH233" s="23"/>
      <c r="BI233" s="20"/>
      <c r="BJ233" s="20"/>
      <c r="BK233" s="23"/>
      <c r="BL233" s="20"/>
      <c r="BM233" s="20"/>
      <c r="BN233" s="23"/>
      <c r="BO233" s="21"/>
      <c r="BP233" s="21"/>
      <c r="BQ233" s="24"/>
      <c r="BR233" s="21"/>
      <c r="BS233" s="21"/>
      <c r="BT233" s="23"/>
      <c r="BU233" s="23"/>
      <c r="BV233" s="24"/>
      <c r="BW233" s="25"/>
    </row>
    <row r="234" spans="1:75" s="22" customFormat="1" ht="192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194"/>
      <c r="O234" s="20"/>
      <c r="P234" s="20"/>
      <c r="Q234" s="20"/>
      <c r="R234" s="20"/>
      <c r="S234" s="20"/>
      <c r="T234" s="20"/>
      <c r="U234" s="20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"/>
      <c r="BD234" s="21"/>
      <c r="BE234" s="21"/>
      <c r="BF234" s="194"/>
      <c r="BG234" s="183"/>
      <c r="BH234" s="23"/>
      <c r="BI234" s="20"/>
      <c r="BJ234" s="20"/>
      <c r="BK234" s="23"/>
      <c r="BL234" s="20"/>
      <c r="BM234" s="20"/>
      <c r="BN234" s="23"/>
      <c r="BO234" s="21"/>
      <c r="BP234" s="21"/>
      <c r="BQ234" s="24"/>
      <c r="BR234" s="21"/>
      <c r="BS234" s="21"/>
      <c r="BT234" s="23"/>
      <c r="BU234" s="23"/>
      <c r="BV234" s="24"/>
      <c r="BW234" s="25"/>
    </row>
    <row r="235" spans="1:75" s="22" customFormat="1" ht="209.25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3"/>
      <c r="P235" s="23"/>
      <c r="Q235" s="23"/>
      <c r="R235" s="23"/>
      <c r="S235" s="23"/>
      <c r="T235" s="23"/>
      <c r="U235" s="23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21"/>
      <c r="BE235" s="21"/>
      <c r="BF235" s="194"/>
      <c r="BG235" s="23"/>
      <c r="BH235" s="23"/>
      <c r="BI235" s="20"/>
      <c r="BJ235" s="20"/>
      <c r="BK235" s="23"/>
      <c r="BL235" s="20"/>
      <c r="BM235" s="23"/>
      <c r="BN235" s="23"/>
      <c r="BO235" s="21"/>
      <c r="BP235" s="21"/>
      <c r="BQ235" s="24"/>
      <c r="BR235" s="21"/>
      <c r="BS235" s="21"/>
      <c r="BT235" s="23"/>
      <c r="BU235" s="23"/>
      <c r="BV235" s="24"/>
      <c r="BW235" s="25"/>
    </row>
    <row r="236" spans="1:75" s="22" customFormat="1" ht="162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3"/>
      <c r="P236" s="20"/>
      <c r="Q236" s="23"/>
      <c r="R236" s="23"/>
      <c r="S236" s="23"/>
      <c r="T236" s="23"/>
      <c r="U236" s="23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1"/>
      <c r="BD236" s="21"/>
      <c r="BE236" s="21"/>
      <c r="BF236" s="194"/>
      <c r="BG236" s="23"/>
      <c r="BH236" s="23"/>
      <c r="BI236" s="20"/>
      <c r="BJ236" s="20"/>
      <c r="BK236" s="23"/>
      <c r="BL236" s="20"/>
      <c r="BM236" s="20"/>
      <c r="BN236" s="23"/>
      <c r="BO236" s="21"/>
      <c r="BP236" s="21"/>
      <c r="BQ236" s="24"/>
      <c r="BR236" s="21"/>
      <c r="BS236" s="21"/>
      <c r="BT236" s="23"/>
      <c r="BU236" s="23"/>
      <c r="BV236" s="24"/>
      <c r="BW236" s="25"/>
    </row>
    <row r="237" spans="1:75" s="22" customFormat="1" ht="151.5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3"/>
      <c r="P237" s="20"/>
      <c r="Q237" s="23"/>
      <c r="R237" s="23"/>
      <c r="S237" s="23"/>
      <c r="T237" s="23"/>
      <c r="U237" s="23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21"/>
      <c r="BD237" s="21"/>
      <c r="BE237" s="21"/>
      <c r="BF237" s="194"/>
      <c r="BG237" s="23"/>
      <c r="BH237" s="23"/>
      <c r="BI237" s="20"/>
      <c r="BJ237" s="20"/>
      <c r="BK237" s="23"/>
      <c r="BL237" s="20"/>
      <c r="BM237" s="20"/>
      <c r="BN237" s="23"/>
      <c r="BO237" s="21"/>
      <c r="BP237" s="21"/>
      <c r="BQ237" s="24"/>
      <c r="BR237" s="21"/>
      <c r="BS237" s="21"/>
      <c r="BT237" s="23"/>
      <c r="BU237" s="23"/>
      <c r="BV237" s="24"/>
      <c r="BW237" s="25"/>
    </row>
    <row r="238" spans="1:75" s="22" customFormat="1" ht="214.5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3"/>
      <c r="P238" s="23"/>
      <c r="Q238" s="23"/>
      <c r="R238" s="23"/>
      <c r="S238" s="23"/>
      <c r="T238" s="23"/>
      <c r="U238" s="23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1"/>
      <c r="BD238" s="21"/>
      <c r="BE238" s="21"/>
      <c r="BF238" s="194"/>
      <c r="BG238" s="23"/>
      <c r="BH238" s="23"/>
      <c r="BI238" s="20"/>
      <c r="BJ238" s="20"/>
      <c r="BK238" s="23"/>
      <c r="BL238" s="20"/>
      <c r="BM238" s="20"/>
      <c r="BN238" s="23"/>
      <c r="BO238" s="21"/>
      <c r="BP238" s="21"/>
      <c r="BQ238" s="24"/>
      <c r="BR238" s="21"/>
      <c r="BS238" s="21"/>
      <c r="BT238" s="23"/>
      <c r="BU238" s="23"/>
      <c r="BV238" s="24"/>
      <c r="BW238" s="25"/>
    </row>
    <row r="239" spans="1:75" s="22" customFormat="1" ht="409.5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3"/>
      <c r="P239" s="23"/>
      <c r="Q239" s="23"/>
      <c r="R239" s="23"/>
      <c r="S239" s="23"/>
      <c r="T239" s="23"/>
      <c r="U239" s="23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0"/>
      <c r="AI239" s="23"/>
      <c r="AJ239" s="20"/>
      <c r="AK239" s="21"/>
      <c r="AL239" s="194"/>
      <c r="AM239" s="23"/>
      <c r="AN239" s="23"/>
      <c r="AO239" s="23"/>
      <c r="AP239" s="20"/>
      <c r="AQ239" s="21"/>
      <c r="AR239" s="21"/>
      <c r="AS239" s="21"/>
      <c r="AT239" s="21"/>
      <c r="AU239" s="21"/>
      <c r="AV239" s="194"/>
      <c r="AW239" s="23"/>
      <c r="AX239" s="21"/>
      <c r="AY239" s="21"/>
      <c r="AZ239" s="21"/>
      <c r="BA239" s="21"/>
      <c r="BB239" s="21"/>
      <c r="BC239" s="21"/>
      <c r="BD239" s="21"/>
      <c r="BE239" s="21"/>
      <c r="BF239" s="194"/>
      <c r="BG239" s="23"/>
      <c r="BH239" s="23"/>
      <c r="BI239" s="20"/>
      <c r="BJ239" s="20"/>
      <c r="BK239" s="23"/>
      <c r="BL239" s="20"/>
      <c r="BM239" s="20"/>
      <c r="BN239" s="23"/>
      <c r="BO239" s="21"/>
      <c r="BP239" s="21"/>
      <c r="BQ239" s="24"/>
      <c r="BR239" s="21"/>
      <c r="BS239" s="21"/>
      <c r="BT239" s="23"/>
      <c r="BU239" s="23"/>
      <c r="BV239" s="24"/>
      <c r="BW239" s="25"/>
    </row>
    <row r="240" spans="1:75" s="22" customFormat="1" ht="126.75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3"/>
      <c r="P240" s="23"/>
      <c r="Q240" s="23"/>
      <c r="R240" s="23"/>
      <c r="S240" s="23"/>
      <c r="T240" s="23"/>
      <c r="U240" s="23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"/>
      <c r="BD240" s="21"/>
      <c r="BE240" s="21"/>
      <c r="BF240" s="194"/>
      <c r="BG240" s="183"/>
      <c r="BH240" s="23"/>
      <c r="BI240" s="20"/>
      <c r="BJ240" s="20"/>
      <c r="BK240" s="23"/>
      <c r="BL240" s="20"/>
      <c r="BM240" s="20"/>
      <c r="BN240" s="23"/>
      <c r="BO240" s="21"/>
      <c r="BP240" s="21"/>
      <c r="BQ240" s="24"/>
      <c r="BR240" s="21"/>
      <c r="BS240" s="21"/>
      <c r="BT240" s="23"/>
      <c r="BU240" s="23"/>
      <c r="BV240" s="24"/>
      <c r="BW240" s="25"/>
    </row>
    <row r="241" spans="1:75" s="22" customFormat="1" ht="126.75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3"/>
      <c r="P241" s="23"/>
      <c r="Q241" s="23"/>
      <c r="R241" s="23"/>
      <c r="S241" s="23"/>
      <c r="T241" s="23"/>
      <c r="U241" s="23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21"/>
      <c r="BD241" s="21"/>
      <c r="BE241" s="21"/>
      <c r="BF241" s="194"/>
      <c r="BG241" s="183"/>
      <c r="BH241" s="23"/>
      <c r="BI241" s="20"/>
      <c r="BJ241" s="20"/>
      <c r="BK241" s="23"/>
      <c r="BL241" s="20"/>
      <c r="BM241" s="20"/>
      <c r="BN241" s="23"/>
      <c r="BO241" s="21"/>
      <c r="BP241" s="21"/>
      <c r="BQ241" s="24"/>
      <c r="BR241" s="21"/>
      <c r="BS241" s="21"/>
      <c r="BT241" s="23"/>
      <c r="BU241" s="23"/>
      <c r="BV241" s="24"/>
      <c r="BW241" s="25"/>
    </row>
    <row r="242" spans="1:75" s="22" customFormat="1" ht="126.75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66"/>
      <c r="M242" s="66"/>
      <c r="N242" s="66"/>
      <c r="O242" s="28"/>
      <c r="P242" s="66"/>
      <c r="Q242" s="66"/>
      <c r="R242" s="66"/>
      <c r="S242" s="66"/>
      <c r="T242" s="66"/>
      <c r="U242" s="28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"/>
      <c r="BD242" s="21"/>
      <c r="BE242" s="21"/>
      <c r="BF242" s="194"/>
      <c r="BG242" s="183"/>
      <c r="BH242" s="23"/>
      <c r="BI242" s="20"/>
      <c r="BJ242" s="20"/>
      <c r="BK242" s="23"/>
      <c r="BL242" s="20"/>
      <c r="BM242" s="20"/>
      <c r="BN242" s="23"/>
      <c r="BO242" s="21"/>
      <c r="BP242" s="21"/>
      <c r="BQ242" s="24"/>
      <c r="BR242" s="21"/>
      <c r="BS242" s="21"/>
      <c r="BT242" s="23"/>
      <c r="BU242" s="23"/>
      <c r="BV242" s="24"/>
      <c r="BW242" s="25"/>
    </row>
    <row r="243" spans="1:75" s="22" customFormat="1" ht="126.75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3"/>
      <c r="P243" s="23"/>
      <c r="Q243" s="23"/>
      <c r="R243" s="23"/>
      <c r="S243" s="23"/>
      <c r="T243" s="23"/>
      <c r="U243" s="23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21"/>
      <c r="BD243" s="21"/>
      <c r="BE243" s="21"/>
      <c r="BF243" s="194"/>
      <c r="BG243" s="183"/>
      <c r="BH243" s="23"/>
      <c r="BI243" s="20"/>
      <c r="BJ243" s="20"/>
      <c r="BK243" s="23"/>
      <c r="BL243" s="20"/>
      <c r="BM243" s="20"/>
      <c r="BN243" s="23"/>
      <c r="BO243" s="21"/>
      <c r="BP243" s="21"/>
      <c r="BQ243" s="24"/>
      <c r="BR243" s="21"/>
      <c r="BS243" s="21"/>
      <c r="BT243" s="23"/>
      <c r="BU243" s="23"/>
      <c r="BV243" s="24"/>
      <c r="BW243" s="25"/>
    </row>
    <row r="244" spans="1:75" s="22" customFormat="1" ht="239.25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3"/>
      <c r="P244" s="23"/>
      <c r="Q244" s="23"/>
      <c r="R244" s="23"/>
      <c r="S244" s="23"/>
      <c r="T244" s="23"/>
      <c r="U244" s="23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21"/>
      <c r="BD244" s="21"/>
      <c r="BE244" s="21"/>
      <c r="BF244" s="194"/>
      <c r="BG244" s="23"/>
      <c r="BH244" s="23"/>
      <c r="BI244" s="20"/>
      <c r="BJ244" s="20"/>
      <c r="BK244" s="23"/>
      <c r="BL244" s="20"/>
      <c r="BM244" s="20"/>
      <c r="BN244" s="23"/>
      <c r="BO244" s="21"/>
      <c r="BP244" s="21"/>
      <c r="BQ244" s="24"/>
      <c r="BR244" s="21"/>
      <c r="BS244" s="21"/>
      <c r="BT244" s="23"/>
      <c r="BU244" s="23"/>
      <c r="BV244" s="24"/>
      <c r="BW244" s="25"/>
    </row>
    <row r="245" spans="1:75" s="22" customFormat="1" ht="154.5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3"/>
      <c r="P245" s="20"/>
      <c r="Q245" s="23"/>
      <c r="R245" s="23"/>
      <c r="S245" s="23"/>
      <c r="T245" s="23"/>
      <c r="U245" s="23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182"/>
      <c r="AM245" s="21"/>
      <c r="AN245" s="21"/>
      <c r="AO245" s="21"/>
      <c r="AP245" s="21"/>
      <c r="AQ245" s="21"/>
      <c r="AR245" s="21"/>
      <c r="AS245" s="21"/>
      <c r="AT245" s="21"/>
      <c r="AU245" s="21"/>
      <c r="AV245" s="182"/>
      <c r="AW245" s="21"/>
      <c r="AX245" s="21"/>
      <c r="AY245" s="21"/>
      <c r="AZ245" s="21"/>
      <c r="BA245" s="21"/>
      <c r="BB245" s="21"/>
      <c r="BC245" s="21"/>
      <c r="BD245" s="21"/>
      <c r="BE245" s="21"/>
      <c r="BF245" s="194"/>
      <c r="BG245" s="183"/>
      <c r="BH245" s="23"/>
      <c r="BI245" s="20"/>
      <c r="BJ245" s="20"/>
      <c r="BK245" s="23"/>
      <c r="BL245" s="20"/>
      <c r="BM245" s="20"/>
      <c r="BN245" s="23"/>
      <c r="BO245" s="21"/>
      <c r="BP245" s="21"/>
      <c r="BQ245" s="24"/>
      <c r="BR245" s="21"/>
      <c r="BS245" s="21"/>
      <c r="BT245" s="23"/>
      <c r="BU245" s="23"/>
      <c r="BV245" s="24"/>
      <c r="BW245" s="25"/>
    </row>
    <row r="246" spans="1:75" s="22" customFormat="1" ht="219.75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3"/>
      <c r="P246" s="20"/>
      <c r="Q246" s="23"/>
      <c r="R246" s="23"/>
      <c r="S246" s="23"/>
      <c r="T246" s="23"/>
      <c r="U246" s="23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0"/>
      <c r="AI246" s="23"/>
      <c r="AJ246" s="23"/>
      <c r="AK246" s="21"/>
      <c r="AL246" s="194"/>
      <c r="AM246" s="20"/>
      <c r="AN246" s="20"/>
      <c r="AO246" s="20"/>
      <c r="AP246" s="20"/>
      <c r="AQ246" s="21"/>
      <c r="AR246" s="21"/>
      <c r="AS246" s="21"/>
      <c r="AT246" s="21"/>
      <c r="AU246" s="21"/>
      <c r="AV246" s="194"/>
      <c r="AW246" s="23"/>
      <c r="AX246" s="21"/>
      <c r="AY246" s="21"/>
      <c r="AZ246" s="21"/>
      <c r="BA246" s="21"/>
      <c r="BB246" s="21"/>
      <c r="BC246" s="21"/>
      <c r="BD246" s="21"/>
      <c r="BE246" s="21"/>
      <c r="BF246" s="194"/>
      <c r="BG246" s="23"/>
      <c r="BH246" s="23"/>
      <c r="BI246" s="20"/>
      <c r="BJ246" s="20"/>
      <c r="BK246" s="23"/>
      <c r="BL246" s="20"/>
      <c r="BM246" s="20"/>
      <c r="BN246" s="23"/>
      <c r="BO246" s="21"/>
      <c r="BP246" s="21"/>
      <c r="BQ246" s="24"/>
      <c r="BR246" s="21"/>
      <c r="BS246" s="21"/>
      <c r="BT246" s="23"/>
      <c r="BU246" s="23"/>
      <c r="BV246" s="24"/>
      <c r="BW246" s="25"/>
    </row>
    <row r="247" spans="1:75" s="22" customFormat="1" ht="409.6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0"/>
      <c r="AI247" s="21"/>
      <c r="AJ247" s="21"/>
      <c r="AK247" s="21"/>
      <c r="AL247" s="194"/>
      <c r="AM247" s="21"/>
      <c r="AN247" s="21"/>
      <c r="AO247" s="21"/>
      <c r="AP247" s="21"/>
      <c r="AQ247" s="21"/>
      <c r="AR247" s="21"/>
      <c r="AS247" s="21"/>
      <c r="AT247" s="21"/>
      <c r="AU247" s="21"/>
      <c r="AV247" s="194"/>
      <c r="AW247" s="21"/>
      <c r="AX247" s="21"/>
      <c r="AY247" s="21"/>
      <c r="AZ247" s="21"/>
      <c r="BA247" s="21"/>
      <c r="BB247" s="21"/>
      <c r="BC247" s="21"/>
      <c r="BD247" s="21"/>
      <c r="BE247" s="21"/>
      <c r="BF247" s="194"/>
      <c r="BG247" s="21"/>
      <c r="BH247" s="21"/>
      <c r="BI247" s="20"/>
      <c r="BJ247" s="20"/>
      <c r="BK247" s="23"/>
      <c r="BL247" s="20"/>
      <c r="BM247" s="20"/>
      <c r="BN247" s="23"/>
      <c r="BO247" s="21"/>
      <c r="BP247" s="21"/>
      <c r="BQ247" s="24"/>
      <c r="BR247" s="21"/>
      <c r="BS247" s="21"/>
      <c r="BT247" s="23"/>
      <c r="BU247" s="23"/>
      <c r="BV247" s="24"/>
      <c r="BW247" s="25"/>
    </row>
    <row r="248" spans="1:75" s="22" customFormat="1" ht="162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1"/>
      <c r="BD248" s="21"/>
      <c r="BE248" s="21"/>
      <c r="BF248" s="194"/>
      <c r="BG248" s="23"/>
      <c r="BH248" s="23"/>
      <c r="BI248" s="20"/>
      <c r="BJ248" s="20"/>
      <c r="BK248" s="23"/>
      <c r="BL248" s="20"/>
      <c r="BM248" s="20"/>
      <c r="BN248" s="23"/>
      <c r="BO248" s="21"/>
      <c r="BP248" s="21"/>
      <c r="BQ248" s="24"/>
      <c r="BR248" s="21"/>
      <c r="BS248" s="21"/>
      <c r="BT248" s="23"/>
      <c r="BU248" s="23"/>
      <c r="BV248" s="24"/>
      <c r="BW248" s="25"/>
    </row>
    <row r="249" spans="1:75" s="22" customFormat="1" ht="151.5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1"/>
      <c r="BD249" s="21"/>
      <c r="BE249" s="21"/>
      <c r="BF249" s="194"/>
      <c r="BG249" s="183"/>
      <c r="BH249" s="23"/>
      <c r="BI249" s="20"/>
      <c r="BJ249" s="20"/>
      <c r="BK249" s="23"/>
      <c r="BL249" s="20"/>
      <c r="BM249" s="20"/>
      <c r="BN249" s="23"/>
      <c r="BO249" s="21"/>
      <c r="BP249" s="21"/>
      <c r="BQ249" s="24"/>
      <c r="BR249" s="21"/>
      <c r="BS249" s="21"/>
      <c r="BT249" s="23"/>
      <c r="BU249" s="23"/>
      <c r="BV249" s="24"/>
      <c r="BW249" s="25"/>
    </row>
    <row r="250" spans="1:75" s="22" customFormat="1" ht="136.5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1"/>
      <c r="BD250" s="21"/>
      <c r="BE250" s="21"/>
      <c r="BF250" s="194"/>
      <c r="BG250" s="23"/>
      <c r="BH250" s="23"/>
      <c r="BI250" s="20"/>
      <c r="BJ250" s="20"/>
      <c r="BK250" s="23"/>
      <c r="BL250" s="20"/>
      <c r="BM250" s="23"/>
      <c r="BN250" s="23"/>
      <c r="BO250" s="21"/>
      <c r="BP250" s="21"/>
      <c r="BQ250" s="24"/>
      <c r="BR250" s="21"/>
      <c r="BS250" s="21"/>
      <c r="BT250" s="23"/>
      <c r="BU250" s="23"/>
      <c r="BV250" s="24"/>
      <c r="BW250" s="25"/>
    </row>
    <row r="251" spans="1:75" s="22" customFormat="1" ht="149.25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21"/>
      <c r="BE251" s="21"/>
      <c r="BF251" s="194"/>
      <c r="BG251" s="183"/>
      <c r="BH251" s="23"/>
      <c r="BI251" s="20"/>
      <c r="BJ251" s="20"/>
      <c r="BK251" s="23"/>
      <c r="BL251" s="20"/>
      <c r="BM251" s="20"/>
      <c r="BN251" s="23"/>
      <c r="BO251" s="21"/>
      <c r="BP251" s="21"/>
      <c r="BQ251" s="24"/>
      <c r="BR251" s="21"/>
      <c r="BS251" s="21"/>
      <c r="BT251" s="23"/>
      <c r="BU251" s="23"/>
      <c r="BV251" s="24"/>
      <c r="BW251" s="25"/>
    </row>
    <row r="252" spans="1:75" s="22" customFormat="1" ht="211.5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3"/>
      <c r="P252" s="20"/>
      <c r="Q252" s="23"/>
      <c r="R252" s="23"/>
      <c r="S252" s="23"/>
      <c r="T252" s="23"/>
      <c r="U252" s="23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21"/>
      <c r="BD252" s="21"/>
      <c r="BE252" s="21"/>
      <c r="BF252" s="194"/>
      <c r="BG252" s="183"/>
      <c r="BH252" s="23"/>
      <c r="BI252" s="20"/>
      <c r="BJ252" s="20"/>
      <c r="BK252" s="23"/>
      <c r="BL252" s="20"/>
      <c r="BM252" s="20"/>
      <c r="BN252" s="23"/>
      <c r="BO252" s="21"/>
      <c r="BP252" s="21"/>
      <c r="BQ252" s="24"/>
      <c r="BR252" s="21"/>
      <c r="BS252" s="21"/>
      <c r="BT252" s="23"/>
      <c r="BU252" s="23"/>
      <c r="BV252" s="24"/>
      <c r="BW252" s="25"/>
    </row>
    <row r="253" spans="1:75" s="22" customFormat="1" ht="214.5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194"/>
      <c r="O253" s="23"/>
      <c r="P253" s="20"/>
      <c r="Q253" s="23"/>
      <c r="R253" s="23"/>
      <c r="S253" s="23"/>
      <c r="T253" s="23"/>
      <c r="U253" s="23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1"/>
      <c r="BD253" s="21"/>
      <c r="BE253" s="21"/>
      <c r="BF253" s="194"/>
      <c r="BG253" s="183"/>
      <c r="BH253" s="23"/>
      <c r="BI253" s="20"/>
      <c r="BJ253" s="20"/>
      <c r="BK253" s="23"/>
      <c r="BL253" s="20"/>
      <c r="BM253" s="20"/>
      <c r="BN253" s="23"/>
      <c r="BO253" s="21"/>
      <c r="BP253" s="21"/>
      <c r="BQ253" s="24"/>
      <c r="BR253" s="21"/>
      <c r="BS253" s="21"/>
      <c r="BT253" s="23"/>
      <c r="BU253" s="23"/>
      <c r="BV253" s="24"/>
      <c r="BW253" s="25"/>
    </row>
    <row r="254" spans="1:75" s="22" customFormat="1" ht="189.75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3"/>
      <c r="P254" s="23"/>
      <c r="Q254" s="23"/>
      <c r="R254" s="23"/>
      <c r="S254" s="23"/>
      <c r="T254" s="23"/>
      <c r="U254" s="23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1"/>
      <c r="BD254" s="20"/>
      <c r="BE254" s="20"/>
      <c r="BF254" s="194"/>
      <c r="BG254" s="23"/>
      <c r="BH254" s="23"/>
      <c r="BI254" s="20"/>
      <c r="BJ254" s="20"/>
      <c r="BK254" s="23"/>
      <c r="BL254" s="20"/>
      <c r="BM254" s="20"/>
      <c r="BN254" s="23"/>
      <c r="BO254" s="21"/>
      <c r="BP254" s="21"/>
      <c r="BQ254" s="24"/>
      <c r="BR254" s="21"/>
      <c r="BS254" s="21"/>
      <c r="BT254" s="23"/>
      <c r="BU254" s="23"/>
      <c r="BV254" s="24"/>
      <c r="BW254" s="25"/>
    </row>
    <row r="255" spans="1:75" s="22" customFormat="1" ht="194.25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194"/>
      <c r="AW255" s="20"/>
      <c r="AX255" s="21"/>
      <c r="AY255" s="21"/>
      <c r="AZ255" s="21"/>
      <c r="BA255" s="21"/>
      <c r="BB255" s="21"/>
      <c r="BC255" s="21"/>
      <c r="BD255" s="21"/>
      <c r="BE255" s="21"/>
      <c r="BF255" s="194"/>
      <c r="BG255" s="183"/>
      <c r="BH255" s="23"/>
      <c r="BI255" s="20"/>
      <c r="BJ255" s="20"/>
      <c r="BK255" s="23"/>
      <c r="BL255" s="20"/>
      <c r="BM255" s="20"/>
      <c r="BN255" s="23"/>
      <c r="BO255" s="21"/>
      <c r="BP255" s="21"/>
      <c r="BQ255" s="24"/>
      <c r="BR255" s="21"/>
      <c r="BS255" s="21"/>
      <c r="BT255" s="23"/>
      <c r="BU255" s="23"/>
      <c r="BV255" s="24"/>
      <c r="BW255" s="25"/>
    </row>
    <row r="256" spans="1:75" s="22" customFormat="1" ht="194.25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3"/>
      <c r="P256" s="23"/>
      <c r="Q256" s="23"/>
      <c r="R256" s="23"/>
      <c r="S256" s="23"/>
      <c r="T256" s="23"/>
      <c r="U256" s="23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194"/>
      <c r="AW256" s="20"/>
      <c r="AX256" s="21"/>
      <c r="AY256" s="21"/>
      <c r="AZ256" s="21"/>
      <c r="BA256" s="21"/>
      <c r="BB256" s="21"/>
      <c r="BC256" s="21"/>
      <c r="BD256" s="21"/>
      <c r="BE256" s="21"/>
      <c r="BF256" s="194"/>
      <c r="BG256" s="183"/>
      <c r="BH256" s="23"/>
      <c r="BI256" s="20"/>
      <c r="BJ256" s="20"/>
      <c r="BK256" s="23"/>
      <c r="BL256" s="20"/>
      <c r="BM256" s="20"/>
      <c r="BN256" s="23"/>
      <c r="BO256" s="21"/>
      <c r="BP256" s="21"/>
      <c r="BQ256" s="24"/>
      <c r="BR256" s="21"/>
      <c r="BS256" s="21"/>
      <c r="BT256" s="23"/>
      <c r="BU256" s="23"/>
      <c r="BV256" s="24"/>
      <c r="BW256" s="25"/>
    </row>
    <row r="257" spans="1:75" s="22" customFormat="1" ht="164.25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1"/>
      <c r="BD257" s="21"/>
      <c r="BE257" s="21"/>
      <c r="BF257" s="194"/>
      <c r="BG257" s="183"/>
      <c r="BH257" s="23"/>
      <c r="BI257" s="20"/>
      <c r="BJ257" s="20"/>
      <c r="BK257" s="23"/>
      <c r="BL257" s="20"/>
      <c r="BM257" s="21"/>
      <c r="BN257" s="20"/>
      <c r="BO257" s="21"/>
      <c r="BP257" s="21"/>
      <c r="BQ257" s="24"/>
      <c r="BR257" s="21"/>
      <c r="BS257" s="21"/>
      <c r="BT257" s="23"/>
      <c r="BU257" s="23"/>
      <c r="BV257" s="24"/>
      <c r="BW257" s="25"/>
    </row>
    <row r="258" spans="1:75" s="22" customFormat="1" ht="194.25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194"/>
      <c r="AW258" s="20"/>
      <c r="AX258" s="21"/>
      <c r="AY258" s="21"/>
      <c r="AZ258" s="21"/>
      <c r="BA258" s="21"/>
      <c r="BB258" s="21"/>
      <c r="BC258" s="21"/>
      <c r="BD258" s="21"/>
      <c r="BE258" s="21"/>
      <c r="BF258" s="194"/>
      <c r="BG258" s="183"/>
      <c r="BH258" s="23"/>
      <c r="BI258" s="20"/>
      <c r="BJ258" s="20"/>
      <c r="BK258" s="23"/>
      <c r="BL258" s="20"/>
      <c r="BM258" s="20"/>
      <c r="BN258" s="23"/>
      <c r="BO258" s="21"/>
      <c r="BP258" s="21"/>
      <c r="BQ258" s="24"/>
      <c r="BR258" s="21"/>
      <c r="BS258" s="21"/>
      <c r="BT258" s="23"/>
      <c r="BU258" s="23"/>
      <c r="BV258" s="24"/>
      <c r="BW258" s="25"/>
    </row>
    <row r="259" spans="1:75" s="22" customFormat="1" ht="194.25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1"/>
      <c r="BD259" s="21"/>
      <c r="BE259" s="21"/>
      <c r="BF259" s="194"/>
      <c r="BG259" s="183"/>
      <c r="BH259" s="23"/>
      <c r="BI259" s="20"/>
      <c r="BJ259" s="20"/>
      <c r="BK259" s="23"/>
      <c r="BL259" s="20"/>
      <c r="BM259" s="20"/>
      <c r="BN259" s="23"/>
      <c r="BO259" s="21"/>
      <c r="BP259" s="21"/>
      <c r="BQ259" s="24"/>
      <c r="BR259" s="21"/>
      <c r="BS259" s="21"/>
      <c r="BT259" s="23"/>
      <c r="BU259" s="23"/>
      <c r="BV259" s="24"/>
      <c r="BW259" s="25"/>
    </row>
    <row r="260" spans="1:75" s="22" customFormat="1" ht="231.75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21"/>
      <c r="BD260" s="20"/>
      <c r="BE260" s="20"/>
      <c r="BF260" s="20"/>
      <c r="BG260" s="183"/>
      <c r="BH260" s="23"/>
      <c r="BI260" s="20"/>
      <c r="BJ260" s="20"/>
      <c r="BK260" s="29"/>
      <c r="BL260" s="20"/>
      <c r="BM260" s="29"/>
      <c r="BN260" s="20"/>
      <c r="BO260" s="20"/>
      <c r="BP260" s="21"/>
      <c r="BQ260" s="24"/>
      <c r="BR260" s="21"/>
      <c r="BS260" s="21"/>
      <c r="BT260" s="23"/>
      <c r="BU260" s="23"/>
      <c r="BV260" s="24"/>
      <c r="BW260" s="25"/>
    </row>
    <row r="261" spans="1:75" s="22" customFormat="1" ht="231.75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21"/>
      <c r="BD261" s="21"/>
      <c r="BE261" s="21"/>
      <c r="BF261" s="194"/>
      <c r="BG261" s="183"/>
      <c r="BH261" s="23"/>
      <c r="BI261" s="20"/>
      <c r="BJ261" s="20"/>
      <c r="BK261" s="29"/>
      <c r="BL261" s="20"/>
      <c r="BM261" s="29"/>
      <c r="BN261" s="20"/>
      <c r="BO261" s="20"/>
      <c r="BP261" s="21"/>
      <c r="BQ261" s="24"/>
      <c r="BR261" s="21"/>
      <c r="BS261" s="21"/>
      <c r="BT261" s="23"/>
      <c r="BU261" s="23"/>
      <c r="BV261" s="24"/>
      <c r="BW261" s="25"/>
    </row>
    <row r="262" spans="1:75" s="22" customFormat="1" ht="182.25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3"/>
      <c r="P262" s="23"/>
      <c r="Q262" s="23"/>
      <c r="R262" s="23"/>
      <c r="S262" s="23"/>
      <c r="T262" s="23"/>
      <c r="U262" s="23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21"/>
      <c r="BD262" s="20"/>
      <c r="BE262" s="20"/>
      <c r="BF262" s="194"/>
      <c r="BG262" s="23"/>
      <c r="BH262" s="23"/>
      <c r="BI262" s="20"/>
      <c r="BJ262" s="20"/>
      <c r="BK262" s="23"/>
      <c r="BL262" s="20"/>
      <c r="BM262" s="20"/>
      <c r="BN262" s="23"/>
      <c r="BO262" s="21"/>
      <c r="BP262" s="21"/>
      <c r="BQ262" s="24"/>
      <c r="BR262" s="21"/>
      <c r="BS262" s="21"/>
      <c r="BT262" s="23"/>
      <c r="BU262" s="23"/>
      <c r="BV262" s="24"/>
      <c r="BW262" s="25"/>
    </row>
    <row r="263" spans="1:75" s="22" customFormat="1" ht="182.25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3"/>
      <c r="P263" s="23"/>
      <c r="Q263" s="23"/>
      <c r="R263" s="23"/>
      <c r="S263" s="23"/>
      <c r="T263" s="23"/>
      <c r="U263" s="23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182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21"/>
      <c r="BD263" s="20"/>
      <c r="BE263" s="20"/>
      <c r="BF263" s="194"/>
      <c r="BG263" s="183"/>
      <c r="BH263" s="23"/>
      <c r="BI263" s="20"/>
      <c r="BJ263" s="20"/>
      <c r="BK263" s="23"/>
      <c r="BL263" s="20"/>
      <c r="BM263" s="20"/>
      <c r="BN263" s="23"/>
      <c r="BO263" s="21"/>
      <c r="BP263" s="21"/>
      <c r="BQ263" s="24"/>
      <c r="BR263" s="21"/>
      <c r="BS263" s="21"/>
      <c r="BT263" s="23"/>
      <c r="BU263" s="23"/>
      <c r="BV263" s="24"/>
      <c r="BW263" s="25"/>
    </row>
    <row r="264" spans="1:75" s="22" customFormat="1" ht="177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3"/>
      <c r="P264" s="23"/>
      <c r="Q264" s="23"/>
      <c r="R264" s="23"/>
      <c r="S264" s="23"/>
      <c r="T264" s="23"/>
      <c r="U264" s="23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182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1"/>
      <c r="BD264" s="20"/>
      <c r="BE264" s="20"/>
      <c r="BF264" s="194"/>
      <c r="BG264" s="23"/>
      <c r="BH264" s="23"/>
      <c r="BI264" s="20"/>
      <c r="BJ264" s="20"/>
      <c r="BK264" s="23"/>
      <c r="BL264" s="20"/>
      <c r="BM264" s="20"/>
      <c r="BN264" s="23"/>
      <c r="BO264" s="21"/>
      <c r="BP264" s="21"/>
      <c r="BQ264" s="24"/>
      <c r="BR264" s="21"/>
      <c r="BS264" s="21"/>
      <c r="BT264" s="23"/>
      <c r="BU264" s="23"/>
      <c r="BV264" s="24"/>
      <c r="BW264" s="25"/>
    </row>
    <row r="265" spans="1:75" s="22" customFormat="1" ht="177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182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1"/>
      <c r="BD265" s="21"/>
      <c r="BE265" s="21"/>
      <c r="BF265" s="194"/>
      <c r="BG265" s="183"/>
      <c r="BH265" s="23"/>
      <c r="BI265" s="20"/>
      <c r="BJ265" s="20"/>
      <c r="BK265" s="23"/>
      <c r="BL265" s="20"/>
      <c r="BM265" s="20"/>
      <c r="BN265" s="23"/>
      <c r="BO265" s="21"/>
      <c r="BP265" s="21"/>
      <c r="BQ265" s="24"/>
      <c r="BR265" s="21"/>
      <c r="BS265" s="21"/>
      <c r="BT265" s="23"/>
      <c r="BU265" s="23"/>
      <c r="BV265" s="24"/>
      <c r="BW265" s="25"/>
    </row>
    <row r="266" spans="1:75" s="22" customFormat="1" ht="177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3"/>
      <c r="P266" s="23"/>
      <c r="Q266" s="23"/>
      <c r="R266" s="23"/>
      <c r="S266" s="23"/>
      <c r="T266" s="23"/>
      <c r="U266" s="23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182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21"/>
      <c r="BD266" s="21"/>
      <c r="BE266" s="21"/>
      <c r="BF266" s="194"/>
      <c r="BG266" s="183"/>
      <c r="BH266" s="23"/>
      <c r="BI266" s="20"/>
      <c r="BJ266" s="20"/>
      <c r="BK266" s="23"/>
      <c r="BL266" s="20"/>
      <c r="BM266" s="20"/>
      <c r="BN266" s="23"/>
      <c r="BO266" s="21"/>
      <c r="BP266" s="21"/>
      <c r="BQ266" s="24"/>
      <c r="BR266" s="21"/>
      <c r="BS266" s="21"/>
      <c r="BT266" s="23"/>
      <c r="BU266" s="23"/>
      <c r="BV266" s="24"/>
      <c r="BW266" s="25"/>
    </row>
    <row r="267" spans="1:75" s="22" customFormat="1" ht="167.25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3"/>
      <c r="P267" s="23"/>
      <c r="Q267" s="23"/>
      <c r="R267" s="23"/>
      <c r="S267" s="23"/>
      <c r="T267" s="23"/>
      <c r="U267" s="23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182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1"/>
      <c r="BD267" s="20"/>
      <c r="BE267" s="20"/>
      <c r="BF267" s="194"/>
      <c r="BG267" s="23"/>
      <c r="BH267" s="23"/>
      <c r="BI267" s="20"/>
      <c r="BJ267" s="20"/>
      <c r="BK267" s="23"/>
      <c r="BL267" s="20"/>
      <c r="BM267" s="20"/>
      <c r="BN267" s="23"/>
      <c r="BO267" s="21"/>
      <c r="BP267" s="21"/>
      <c r="BQ267" s="24"/>
      <c r="BR267" s="21"/>
      <c r="BS267" s="21"/>
      <c r="BT267" s="23"/>
      <c r="BU267" s="23"/>
      <c r="BV267" s="24"/>
      <c r="BW267" s="25"/>
    </row>
    <row r="268" spans="1:75" s="22" customFormat="1" ht="167.25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182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1"/>
      <c r="BD268" s="21"/>
      <c r="BE268" s="21"/>
      <c r="BF268" s="194"/>
      <c r="BG268" s="183"/>
      <c r="BH268" s="23"/>
      <c r="BI268" s="20"/>
      <c r="BJ268" s="20"/>
      <c r="BK268" s="23"/>
      <c r="BL268" s="20"/>
      <c r="BM268" s="20"/>
      <c r="BN268" s="23"/>
      <c r="BO268" s="21"/>
      <c r="BP268" s="21"/>
      <c r="BQ268" s="24"/>
      <c r="BR268" s="21"/>
      <c r="BS268" s="21"/>
      <c r="BT268" s="23"/>
      <c r="BU268" s="23"/>
      <c r="BV268" s="24"/>
      <c r="BW268" s="25"/>
    </row>
    <row r="269" spans="1:75" s="22" customFormat="1" ht="167.25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"/>
      <c r="O269" s="23"/>
      <c r="P269" s="23"/>
      <c r="Q269" s="23"/>
      <c r="R269" s="23"/>
      <c r="S269" s="23"/>
      <c r="T269" s="23"/>
      <c r="U269" s="23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182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21"/>
      <c r="BD269" s="21"/>
      <c r="BE269" s="21"/>
      <c r="BF269" s="194"/>
      <c r="BG269" s="183"/>
      <c r="BH269" s="23"/>
      <c r="BI269" s="20"/>
      <c r="BJ269" s="20"/>
      <c r="BK269" s="23"/>
      <c r="BL269" s="20"/>
      <c r="BM269" s="20"/>
      <c r="BN269" s="23"/>
      <c r="BO269" s="21"/>
      <c r="BP269" s="21"/>
      <c r="BQ269" s="24"/>
      <c r="BR269" s="21"/>
      <c r="BS269" s="21"/>
      <c r="BT269" s="23"/>
      <c r="BU269" s="23"/>
      <c r="BV269" s="24"/>
      <c r="BW269" s="25"/>
    </row>
    <row r="270" spans="1:75" s="22" customFormat="1" ht="408.75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3"/>
      <c r="P270" s="20"/>
      <c r="Q270" s="23"/>
      <c r="R270" s="23"/>
      <c r="S270" s="23"/>
      <c r="T270" s="23"/>
      <c r="U270" s="23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0"/>
      <c r="AI270" s="20"/>
      <c r="AJ270" s="20"/>
      <c r="AK270" s="21"/>
      <c r="AL270" s="194"/>
      <c r="AM270" s="20"/>
      <c r="AN270" s="20"/>
      <c r="AO270" s="20"/>
      <c r="AP270" s="20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1"/>
      <c r="BD270" s="21"/>
      <c r="BE270" s="21"/>
      <c r="BF270" s="194"/>
      <c r="BG270" s="23"/>
      <c r="BH270" s="20"/>
      <c r="BI270" s="20"/>
      <c r="BJ270" s="20"/>
      <c r="BK270" s="23"/>
      <c r="BL270" s="20"/>
      <c r="BM270" s="20"/>
      <c r="BN270" s="23"/>
      <c r="BO270" s="21"/>
      <c r="BP270" s="21"/>
      <c r="BQ270" s="24"/>
      <c r="BR270" s="21"/>
      <c r="BS270" s="21"/>
      <c r="BT270" s="23"/>
      <c r="BU270" s="23"/>
      <c r="BV270" s="24"/>
      <c r="BW270" s="25"/>
    </row>
    <row r="271" spans="1:75" s="22" customFormat="1" ht="238.5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3"/>
      <c r="P271" s="23"/>
      <c r="Q271" s="23"/>
      <c r="R271" s="23"/>
      <c r="S271" s="23"/>
      <c r="T271" s="23"/>
      <c r="U271" s="23"/>
      <c r="V271" s="21"/>
      <c r="W271" s="21"/>
      <c r="X271" s="21"/>
      <c r="Y271" s="21"/>
      <c r="Z271" s="21"/>
      <c r="AA271" s="21"/>
      <c r="AB271" s="21"/>
      <c r="AC271" s="21"/>
      <c r="AD271" s="182"/>
      <c r="AE271" s="21"/>
      <c r="AF271" s="21"/>
      <c r="AG271" s="21"/>
      <c r="AH271" s="20"/>
      <c r="AI271" s="20"/>
      <c r="AJ271" s="20"/>
      <c r="AK271" s="21"/>
      <c r="AL271" s="194"/>
      <c r="AM271" s="20"/>
      <c r="AN271" s="20"/>
      <c r="AO271" s="20"/>
      <c r="AP271" s="20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21"/>
      <c r="BD271" s="21"/>
      <c r="BE271" s="21"/>
      <c r="BF271" s="194"/>
      <c r="BG271" s="23"/>
      <c r="BH271" s="23"/>
      <c r="BI271" s="20"/>
      <c r="BJ271" s="20"/>
      <c r="BK271" s="23"/>
      <c r="BL271" s="20"/>
      <c r="BM271" s="20"/>
      <c r="BN271" s="23"/>
      <c r="BO271" s="21"/>
      <c r="BP271" s="21"/>
      <c r="BQ271" s="24"/>
      <c r="BR271" s="21"/>
      <c r="BS271" s="21"/>
      <c r="BT271" s="23"/>
      <c r="BU271" s="23"/>
      <c r="BV271" s="24"/>
      <c r="BW271" s="25"/>
    </row>
    <row r="272" spans="1:75" s="22" customFormat="1" ht="153.75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3"/>
      <c r="P272" s="20"/>
      <c r="Q272" s="23"/>
      <c r="R272" s="23"/>
      <c r="S272" s="23"/>
      <c r="T272" s="23"/>
      <c r="U272" s="23"/>
      <c r="V272" s="21"/>
      <c r="W272" s="21"/>
      <c r="X272" s="21"/>
      <c r="Y272" s="21"/>
      <c r="Z272" s="21"/>
      <c r="AA272" s="21"/>
      <c r="AB272" s="21"/>
      <c r="AC272" s="21"/>
      <c r="AD272" s="182"/>
      <c r="AE272" s="21"/>
      <c r="AF272" s="21"/>
      <c r="AG272" s="21"/>
      <c r="AH272" s="20"/>
      <c r="AI272" s="20"/>
      <c r="AJ272" s="20"/>
      <c r="AK272" s="21"/>
      <c r="AL272" s="194"/>
      <c r="AM272" s="20"/>
      <c r="AN272" s="20"/>
      <c r="AO272" s="20"/>
      <c r="AP272" s="20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1"/>
      <c r="BD272" s="21"/>
      <c r="BE272" s="21"/>
      <c r="BF272" s="194"/>
      <c r="BG272" s="183"/>
      <c r="BH272" s="23"/>
      <c r="BI272" s="20"/>
      <c r="BJ272" s="20"/>
      <c r="BK272" s="23"/>
      <c r="BL272" s="20"/>
      <c r="BM272" s="20"/>
      <c r="BN272" s="23"/>
      <c r="BO272" s="21"/>
      <c r="BP272" s="21"/>
      <c r="BQ272" s="24"/>
      <c r="BR272" s="21"/>
      <c r="BS272" s="21"/>
      <c r="BT272" s="23"/>
      <c r="BU272" s="23"/>
      <c r="BV272" s="24"/>
      <c r="BW272" s="25"/>
    </row>
    <row r="273" spans="1:75" s="22" customFormat="1" ht="408.75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194"/>
      <c r="O273" s="20"/>
      <c r="P273" s="20"/>
      <c r="Q273" s="20"/>
      <c r="R273" s="20"/>
      <c r="S273" s="20"/>
      <c r="T273" s="20"/>
      <c r="U273" s="20"/>
      <c r="V273" s="21"/>
      <c r="W273" s="21"/>
      <c r="X273" s="21"/>
      <c r="Y273" s="21"/>
      <c r="Z273" s="21"/>
      <c r="AA273" s="21"/>
      <c r="AB273" s="21"/>
      <c r="AC273" s="21"/>
      <c r="AD273" s="182"/>
      <c r="AE273" s="21"/>
      <c r="AF273" s="21"/>
      <c r="AG273" s="21"/>
      <c r="AH273" s="21"/>
      <c r="AI273" s="21"/>
      <c r="AJ273" s="21"/>
      <c r="AK273" s="21"/>
      <c r="AL273" s="182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1"/>
      <c r="BD273" s="21"/>
      <c r="BE273" s="21"/>
      <c r="BF273" s="194"/>
      <c r="BG273" s="183"/>
      <c r="BH273" s="23"/>
      <c r="BI273" s="20"/>
      <c r="BJ273" s="20"/>
      <c r="BK273" s="23"/>
      <c r="BL273" s="20"/>
      <c r="BM273" s="20"/>
      <c r="BN273" s="23"/>
      <c r="BO273" s="21"/>
      <c r="BP273" s="21"/>
      <c r="BQ273" s="24"/>
      <c r="BR273" s="21"/>
      <c r="BS273" s="21"/>
      <c r="BT273" s="23"/>
      <c r="BU273" s="23"/>
      <c r="BV273" s="24"/>
      <c r="BW273" s="25"/>
    </row>
    <row r="274" spans="1:75" s="22" customFormat="1" ht="408.75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194"/>
      <c r="O274" s="23"/>
      <c r="P274" s="20"/>
      <c r="Q274" s="23"/>
      <c r="R274" s="23"/>
      <c r="S274" s="23"/>
      <c r="T274" s="23"/>
      <c r="U274" s="23"/>
      <c r="V274" s="21"/>
      <c r="W274" s="21"/>
      <c r="X274" s="21"/>
      <c r="Y274" s="21"/>
      <c r="Z274" s="21"/>
      <c r="AA274" s="21"/>
      <c r="AB274" s="21"/>
      <c r="AC274" s="21"/>
      <c r="AD274" s="194"/>
      <c r="AE274" s="23"/>
      <c r="AF274" s="23"/>
      <c r="AG274" s="23"/>
      <c r="AH274" s="20"/>
      <c r="AI274" s="21"/>
      <c r="AJ274" s="21"/>
      <c r="AK274" s="21"/>
      <c r="AL274" s="194"/>
      <c r="AM274" s="20"/>
      <c r="AN274" s="20"/>
      <c r="AO274" s="20"/>
      <c r="AP274" s="20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"/>
      <c r="BD274" s="21"/>
      <c r="BE274" s="21"/>
      <c r="BF274" s="194"/>
      <c r="BG274" s="183"/>
      <c r="BH274" s="23"/>
      <c r="BI274" s="20"/>
      <c r="BJ274" s="20"/>
      <c r="BK274" s="23"/>
      <c r="BL274" s="20"/>
      <c r="BM274" s="20"/>
      <c r="BN274" s="23"/>
      <c r="BO274" s="21"/>
      <c r="BP274" s="21"/>
      <c r="BQ274" s="24"/>
      <c r="BR274" s="21"/>
      <c r="BS274" s="21"/>
      <c r="BT274" s="23"/>
      <c r="BU274" s="23"/>
      <c r="BV274" s="24"/>
      <c r="BW274" s="25"/>
    </row>
    <row r="275" spans="1:75" s="22" customFormat="1" ht="408.75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3"/>
      <c r="P275" s="23"/>
      <c r="Q275" s="23"/>
      <c r="R275" s="23"/>
      <c r="S275" s="23"/>
      <c r="T275" s="23"/>
      <c r="U275" s="23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21"/>
      <c r="BD275" s="20"/>
      <c r="BE275" s="20"/>
      <c r="BF275" s="194"/>
      <c r="BG275" s="23"/>
      <c r="BH275" s="23"/>
      <c r="BI275" s="20"/>
      <c r="BJ275" s="20"/>
      <c r="BK275" s="23"/>
      <c r="BL275" s="20"/>
      <c r="BM275" s="20"/>
      <c r="BN275" s="23"/>
      <c r="BO275" s="21"/>
      <c r="BP275" s="21"/>
      <c r="BQ275" s="24"/>
      <c r="BR275" s="21"/>
      <c r="BS275" s="21"/>
      <c r="BT275" s="23"/>
      <c r="BU275" s="23"/>
      <c r="BV275" s="24"/>
      <c r="BW275" s="25"/>
    </row>
    <row r="276" spans="1:75" s="22" customFormat="1" ht="159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21"/>
      <c r="BD276" s="21"/>
      <c r="BE276" s="21"/>
      <c r="BF276" s="194"/>
      <c r="BG276" s="183"/>
      <c r="BH276" s="23"/>
      <c r="BI276" s="20"/>
      <c r="BJ276" s="20"/>
      <c r="BK276" s="23"/>
      <c r="BL276" s="20"/>
      <c r="BM276" s="20"/>
      <c r="BN276" s="23"/>
      <c r="BO276" s="21"/>
      <c r="BP276" s="21"/>
      <c r="BQ276" s="24"/>
      <c r="BR276" s="21"/>
      <c r="BS276" s="21"/>
      <c r="BT276" s="23"/>
      <c r="BU276" s="23"/>
      <c r="BV276" s="24"/>
      <c r="BW276" s="25"/>
    </row>
    <row r="277" spans="1:75" s="22" customFormat="1" ht="159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3"/>
      <c r="P277" s="23"/>
      <c r="Q277" s="23"/>
      <c r="R277" s="23"/>
      <c r="S277" s="23"/>
      <c r="T277" s="23"/>
      <c r="U277" s="23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21"/>
      <c r="BD277" s="21"/>
      <c r="BE277" s="21"/>
      <c r="BF277" s="194"/>
      <c r="BG277" s="183"/>
      <c r="BH277" s="23"/>
      <c r="BI277" s="20"/>
      <c r="BJ277" s="20"/>
      <c r="BK277" s="23"/>
      <c r="BL277" s="20"/>
      <c r="BM277" s="20"/>
      <c r="BN277" s="23"/>
      <c r="BO277" s="21"/>
      <c r="BP277" s="21"/>
      <c r="BQ277" s="24"/>
      <c r="BR277" s="21"/>
      <c r="BS277" s="21"/>
      <c r="BT277" s="23"/>
      <c r="BU277" s="23"/>
      <c r="BV277" s="24"/>
      <c r="BW277" s="25"/>
    </row>
    <row r="278" spans="1:75" s="22" customFormat="1" ht="241.5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1"/>
      <c r="BD278" s="21"/>
      <c r="BE278" s="21"/>
      <c r="BF278" s="194"/>
      <c r="BG278" s="183"/>
      <c r="BH278" s="23"/>
      <c r="BI278" s="20"/>
      <c r="BJ278" s="20"/>
      <c r="BK278" s="23"/>
      <c r="BL278" s="20"/>
      <c r="BM278" s="20"/>
      <c r="BN278" s="23"/>
      <c r="BO278" s="21"/>
      <c r="BP278" s="21"/>
      <c r="BQ278" s="24"/>
      <c r="BR278" s="21"/>
      <c r="BS278" s="21"/>
      <c r="BT278" s="23"/>
      <c r="BU278" s="23"/>
      <c r="BV278" s="24"/>
      <c r="BW278" s="25"/>
    </row>
    <row r="279" spans="1:75" s="22" customFormat="1" ht="408.75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3"/>
      <c r="P279" s="20"/>
      <c r="Q279" s="23"/>
      <c r="R279" s="23"/>
      <c r="S279" s="23"/>
      <c r="T279" s="23"/>
      <c r="U279" s="23"/>
      <c r="V279" s="21"/>
      <c r="W279" s="21"/>
      <c r="X279" s="21"/>
      <c r="Y279" s="21"/>
      <c r="Z279" s="21"/>
      <c r="AA279" s="21"/>
      <c r="AB279" s="21"/>
      <c r="AC279" s="21"/>
      <c r="AD279" s="194"/>
      <c r="AE279" s="23"/>
      <c r="AF279" s="23"/>
      <c r="AG279" s="23"/>
      <c r="AH279" s="23"/>
      <c r="AI279" s="21"/>
      <c r="AJ279" s="21"/>
      <c r="AK279" s="21"/>
      <c r="AL279" s="194"/>
      <c r="AM279" s="20"/>
      <c r="AN279" s="20"/>
      <c r="AO279" s="20"/>
      <c r="AP279" s="20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1"/>
      <c r="BD279" s="21"/>
      <c r="BE279" s="21"/>
      <c r="BF279" s="194"/>
      <c r="BG279" s="23"/>
      <c r="BH279" s="23"/>
      <c r="BI279" s="20"/>
      <c r="BJ279" s="20"/>
      <c r="BK279" s="23"/>
      <c r="BL279" s="20"/>
      <c r="BM279" s="20"/>
      <c r="BN279" s="23"/>
      <c r="BO279" s="21"/>
      <c r="BP279" s="21"/>
      <c r="BQ279" s="24"/>
      <c r="BR279" s="21"/>
      <c r="BS279" s="21"/>
      <c r="BT279" s="23"/>
      <c r="BU279" s="23"/>
      <c r="BV279" s="24"/>
      <c r="BW279" s="25"/>
    </row>
    <row r="280" spans="1:75" s="22" customFormat="1" ht="163.5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194"/>
      <c r="O280" s="23"/>
      <c r="P280" s="20"/>
      <c r="Q280" s="23"/>
      <c r="R280" s="23"/>
      <c r="S280" s="23"/>
      <c r="T280" s="23"/>
      <c r="U280" s="23"/>
      <c r="V280" s="21"/>
      <c r="W280" s="21"/>
      <c r="X280" s="21"/>
      <c r="Y280" s="21"/>
      <c r="Z280" s="21"/>
      <c r="AA280" s="21"/>
      <c r="AB280" s="21"/>
      <c r="AC280" s="21"/>
      <c r="AD280" s="194"/>
      <c r="AE280" s="23"/>
      <c r="AF280" s="23"/>
      <c r="AG280" s="23"/>
      <c r="AH280" s="23"/>
      <c r="AI280" s="21"/>
      <c r="AJ280" s="21"/>
      <c r="AK280" s="21"/>
      <c r="AL280" s="194"/>
      <c r="AM280" s="20"/>
      <c r="AN280" s="20"/>
      <c r="AO280" s="20"/>
      <c r="AP280" s="20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21"/>
      <c r="BD280" s="21"/>
      <c r="BE280" s="21"/>
      <c r="BF280" s="194"/>
      <c r="BG280" s="20"/>
      <c r="BH280" s="20"/>
      <c r="BI280" s="20"/>
      <c r="BJ280" s="20"/>
      <c r="BK280" s="23"/>
      <c r="BL280" s="20"/>
      <c r="BM280" s="20"/>
      <c r="BN280" s="23"/>
      <c r="BO280" s="21"/>
      <c r="BP280" s="21"/>
      <c r="BQ280" s="24"/>
      <c r="BR280" s="21"/>
      <c r="BS280" s="21"/>
      <c r="BT280" s="23"/>
      <c r="BU280" s="23"/>
      <c r="BV280" s="24"/>
      <c r="BW280" s="25"/>
    </row>
    <row r="281" spans="1:75" s="22" customFormat="1" ht="409.6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3"/>
      <c r="P281" s="23"/>
      <c r="Q281" s="23"/>
      <c r="R281" s="23"/>
      <c r="S281" s="23"/>
      <c r="T281" s="23"/>
      <c r="U281" s="23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0"/>
      <c r="AI281" s="23"/>
      <c r="AJ281" s="23"/>
      <c r="AK281" s="21"/>
      <c r="AL281" s="194"/>
      <c r="AM281" s="23"/>
      <c r="AN281" s="23"/>
      <c r="AO281" s="23"/>
      <c r="AP281" s="23"/>
      <c r="AQ281" s="21"/>
      <c r="AR281" s="21"/>
      <c r="AS281" s="21"/>
      <c r="AT281" s="21"/>
      <c r="AU281" s="21"/>
      <c r="AV281" s="194"/>
      <c r="AW281" s="23"/>
      <c r="AX281" s="21"/>
      <c r="AY281" s="21"/>
      <c r="AZ281" s="21"/>
      <c r="BA281" s="21"/>
      <c r="BB281" s="21"/>
      <c r="BC281" s="21"/>
      <c r="BD281" s="21"/>
      <c r="BE281" s="21"/>
      <c r="BF281" s="194"/>
      <c r="BG281" s="20"/>
      <c r="BH281" s="23"/>
      <c r="BI281" s="20"/>
      <c r="BJ281" s="20"/>
      <c r="BK281" s="23"/>
      <c r="BL281" s="20"/>
      <c r="BM281" s="20"/>
      <c r="BN281" s="23"/>
      <c r="BO281" s="21"/>
      <c r="BP281" s="21"/>
      <c r="BQ281" s="24"/>
      <c r="BR281" s="21"/>
      <c r="BS281" s="21"/>
      <c r="BT281" s="23"/>
      <c r="BU281" s="23"/>
      <c r="BV281" s="24"/>
      <c r="BW281" s="25"/>
    </row>
    <row r="282" spans="1:75" s="22" customFormat="1" ht="132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3"/>
      <c r="P282" s="20"/>
      <c r="Q282" s="23"/>
      <c r="R282" s="23"/>
      <c r="S282" s="23"/>
      <c r="T282" s="23"/>
      <c r="U282" s="23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21"/>
      <c r="BD282" s="21"/>
      <c r="BE282" s="21"/>
      <c r="BF282" s="194"/>
      <c r="BG282" s="20"/>
      <c r="BH282" s="20"/>
      <c r="BI282" s="20"/>
      <c r="BJ282" s="20"/>
      <c r="BK282" s="23"/>
      <c r="BL282" s="20"/>
      <c r="BM282" s="20"/>
      <c r="BN282" s="23"/>
      <c r="BO282" s="21"/>
      <c r="BP282" s="21"/>
      <c r="BQ282" s="24"/>
      <c r="BR282" s="21"/>
      <c r="BS282" s="21"/>
      <c r="BT282" s="23"/>
      <c r="BU282" s="23"/>
      <c r="BV282" s="24"/>
      <c r="BW282" s="25"/>
    </row>
    <row r="283" spans="1:75" s="22" customFormat="1" ht="132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3"/>
      <c r="P283" s="23"/>
      <c r="Q283" s="23"/>
      <c r="R283" s="23"/>
      <c r="S283" s="23"/>
      <c r="T283" s="23"/>
      <c r="U283" s="23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21"/>
      <c r="BD283" s="21"/>
      <c r="BE283" s="21"/>
      <c r="BF283" s="194"/>
      <c r="BG283" s="20"/>
      <c r="BH283" s="20"/>
      <c r="BI283" s="20"/>
      <c r="BJ283" s="20"/>
      <c r="BK283" s="23"/>
      <c r="BL283" s="20"/>
      <c r="BM283" s="20"/>
      <c r="BN283" s="23"/>
      <c r="BO283" s="21"/>
      <c r="BP283" s="21"/>
      <c r="BQ283" s="24"/>
      <c r="BR283" s="21"/>
      <c r="BS283" s="21"/>
      <c r="BT283" s="23"/>
      <c r="BU283" s="23"/>
      <c r="BV283" s="24"/>
      <c r="BW283" s="25"/>
    </row>
    <row r="284" spans="1:75" s="22" customFormat="1" ht="132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3"/>
      <c r="P284" s="23"/>
      <c r="Q284" s="23"/>
      <c r="R284" s="23"/>
      <c r="S284" s="23"/>
      <c r="T284" s="23"/>
      <c r="U284" s="23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21"/>
      <c r="BD284" s="21"/>
      <c r="BE284" s="21"/>
      <c r="BF284" s="194"/>
      <c r="BG284" s="20"/>
      <c r="BH284" s="20"/>
      <c r="BI284" s="20"/>
      <c r="BJ284" s="20"/>
      <c r="BK284" s="23"/>
      <c r="BL284" s="20"/>
      <c r="BM284" s="20"/>
      <c r="BN284" s="23"/>
      <c r="BO284" s="21"/>
      <c r="BP284" s="21"/>
      <c r="BQ284" s="24"/>
      <c r="BR284" s="21"/>
      <c r="BS284" s="21"/>
      <c r="BT284" s="23"/>
      <c r="BU284" s="23"/>
      <c r="BV284" s="24"/>
      <c r="BW284" s="25"/>
    </row>
    <row r="285" spans="1:75" s="22" customFormat="1" ht="132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23"/>
      <c r="P285" s="23"/>
      <c r="Q285" s="23"/>
      <c r="R285" s="23"/>
      <c r="S285" s="23"/>
      <c r="T285" s="23"/>
      <c r="U285" s="23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21"/>
      <c r="BD285" s="21"/>
      <c r="BE285" s="21"/>
      <c r="BF285" s="194"/>
      <c r="BG285" s="20"/>
      <c r="BH285" s="20"/>
      <c r="BI285" s="20"/>
      <c r="BJ285" s="20"/>
      <c r="BK285" s="23"/>
      <c r="BL285" s="20"/>
      <c r="BM285" s="20"/>
      <c r="BN285" s="23"/>
      <c r="BO285" s="21"/>
      <c r="BP285" s="21"/>
      <c r="BQ285" s="24"/>
      <c r="BR285" s="21"/>
      <c r="BS285" s="21"/>
      <c r="BT285" s="23"/>
      <c r="BU285" s="23"/>
      <c r="BV285" s="24"/>
      <c r="BW285" s="25"/>
    </row>
    <row r="286" spans="1:75" s="22" customFormat="1" ht="254.25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"/>
      <c r="O286" s="23"/>
      <c r="P286" s="23"/>
      <c r="Q286" s="23"/>
      <c r="R286" s="23"/>
      <c r="S286" s="23"/>
      <c r="T286" s="23"/>
      <c r="U286" s="23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1"/>
      <c r="BD286" s="21"/>
      <c r="BE286" s="21"/>
      <c r="BF286" s="194"/>
      <c r="BG286" s="23"/>
      <c r="BH286" s="23"/>
      <c r="BI286" s="20"/>
      <c r="BJ286" s="20"/>
      <c r="BK286" s="23"/>
      <c r="BL286" s="20"/>
      <c r="BM286" s="20"/>
      <c r="BN286" s="23"/>
      <c r="BO286" s="21"/>
      <c r="BP286" s="21"/>
      <c r="BQ286" s="24"/>
      <c r="BR286" s="21"/>
      <c r="BS286" s="21"/>
      <c r="BT286" s="23"/>
      <c r="BU286" s="23"/>
      <c r="BV286" s="24"/>
      <c r="BW286" s="25"/>
    </row>
    <row r="287" spans="1:75" s="22" customFormat="1" ht="219.75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3"/>
      <c r="P287" s="20"/>
      <c r="Q287" s="23"/>
      <c r="R287" s="23"/>
      <c r="S287" s="23"/>
      <c r="T287" s="23"/>
      <c r="U287" s="23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1"/>
      <c r="BD287" s="21"/>
      <c r="BE287" s="21"/>
      <c r="BF287" s="194"/>
      <c r="BG287" s="20"/>
      <c r="BH287" s="20"/>
      <c r="BI287" s="20"/>
      <c r="BJ287" s="20"/>
      <c r="BK287" s="23"/>
      <c r="BL287" s="20"/>
      <c r="BM287" s="20"/>
      <c r="BN287" s="23"/>
      <c r="BO287" s="21"/>
      <c r="BP287" s="21"/>
      <c r="BQ287" s="24"/>
      <c r="BR287" s="21"/>
      <c r="BS287" s="21"/>
      <c r="BT287" s="23"/>
      <c r="BU287" s="23"/>
      <c r="BV287" s="24"/>
      <c r="BW287" s="25"/>
    </row>
    <row r="288" spans="1:75" s="22" customFormat="1" ht="231.75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3"/>
      <c r="P288" s="23"/>
      <c r="Q288" s="23"/>
      <c r="R288" s="23"/>
      <c r="S288" s="23"/>
      <c r="T288" s="23"/>
      <c r="U288" s="23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21"/>
      <c r="BD288" s="21"/>
      <c r="BE288" s="21"/>
      <c r="BF288" s="194"/>
      <c r="BG288" s="23"/>
      <c r="BH288" s="23"/>
      <c r="BI288" s="20"/>
      <c r="BJ288" s="20"/>
      <c r="BK288" s="23"/>
      <c r="BL288" s="20"/>
      <c r="BM288" s="20"/>
      <c r="BN288" s="23"/>
      <c r="BO288" s="21"/>
      <c r="BP288" s="21"/>
      <c r="BQ288" s="24"/>
      <c r="BR288" s="21"/>
      <c r="BS288" s="21"/>
      <c r="BT288" s="23"/>
      <c r="BU288" s="23"/>
      <c r="BV288" s="24"/>
      <c r="BW288" s="25"/>
    </row>
    <row r="289" spans="1:75" s="22" customFormat="1" ht="149.25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3"/>
      <c r="P289" s="20"/>
      <c r="Q289" s="23"/>
      <c r="R289" s="23"/>
      <c r="S289" s="23"/>
      <c r="T289" s="23"/>
      <c r="U289" s="23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21"/>
      <c r="BD289" s="21"/>
      <c r="BE289" s="21"/>
      <c r="BF289" s="194"/>
      <c r="BG289" s="23"/>
      <c r="BH289" s="23"/>
      <c r="BI289" s="20"/>
      <c r="BJ289" s="20"/>
      <c r="BK289" s="23"/>
      <c r="BL289" s="20"/>
      <c r="BM289" s="20"/>
      <c r="BN289" s="23"/>
      <c r="BO289" s="21"/>
      <c r="BP289" s="21"/>
      <c r="BQ289" s="24"/>
      <c r="BR289" s="21"/>
      <c r="BS289" s="21"/>
      <c r="BT289" s="23"/>
      <c r="BU289" s="23"/>
      <c r="BV289" s="24"/>
      <c r="BW289" s="25"/>
    </row>
    <row r="290" spans="1:75" s="22" customFormat="1" ht="252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3"/>
      <c r="P290" s="23"/>
      <c r="Q290" s="23"/>
      <c r="R290" s="23"/>
      <c r="S290" s="23"/>
      <c r="T290" s="23"/>
      <c r="U290" s="23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1"/>
      <c r="BC290" s="21"/>
      <c r="BD290" s="21"/>
      <c r="BE290" s="21"/>
      <c r="BF290" s="194"/>
      <c r="BG290" s="23"/>
      <c r="BH290" s="23"/>
      <c r="BI290" s="20"/>
      <c r="BJ290" s="20"/>
      <c r="BK290" s="23"/>
      <c r="BL290" s="20"/>
      <c r="BM290" s="20"/>
      <c r="BN290" s="23"/>
      <c r="BO290" s="21"/>
      <c r="BP290" s="21"/>
      <c r="BQ290" s="24"/>
      <c r="BR290" s="21"/>
      <c r="BS290" s="21"/>
      <c r="BT290" s="23"/>
      <c r="BU290" s="23"/>
      <c r="BV290" s="24"/>
      <c r="BW290" s="25"/>
    </row>
    <row r="291" spans="1:75" s="22" customFormat="1" ht="171.75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3"/>
      <c r="P291" s="20"/>
      <c r="Q291" s="23"/>
      <c r="R291" s="23"/>
      <c r="S291" s="23"/>
      <c r="T291" s="23"/>
      <c r="U291" s="23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21"/>
      <c r="BD291" s="21"/>
      <c r="BE291" s="21"/>
      <c r="BF291" s="194"/>
      <c r="BG291" s="20"/>
      <c r="BH291" s="20"/>
      <c r="BI291" s="20"/>
      <c r="BJ291" s="20"/>
      <c r="BK291" s="23"/>
      <c r="BL291" s="20"/>
      <c r="BM291" s="20"/>
      <c r="BN291" s="23"/>
      <c r="BO291" s="21"/>
      <c r="BP291" s="21"/>
      <c r="BQ291" s="24"/>
      <c r="BR291" s="21"/>
      <c r="BS291" s="21"/>
      <c r="BT291" s="23"/>
      <c r="BU291" s="23"/>
      <c r="BV291" s="24"/>
      <c r="BW291" s="25"/>
    </row>
    <row r="292" spans="1:75" s="22" customFormat="1" ht="409.6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3"/>
      <c r="P292" s="23"/>
      <c r="Q292" s="23"/>
      <c r="R292" s="23"/>
      <c r="S292" s="23"/>
      <c r="T292" s="23"/>
      <c r="U292" s="23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21"/>
      <c r="BD292" s="21"/>
      <c r="BE292" s="21"/>
      <c r="BF292" s="194"/>
      <c r="BG292" s="23"/>
      <c r="BH292" s="23"/>
      <c r="BI292" s="20"/>
      <c r="BJ292" s="20"/>
      <c r="BK292" s="23"/>
      <c r="BL292" s="20"/>
      <c r="BM292" s="20"/>
      <c r="BN292" s="23"/>
      <c r="BO292" s="21"/>
      <c r="BP292" s="21"/>
      <c r="BQ292" s="24"/>
      <c r="BR292" s="21"/>
      <c r="BS292" s="21"/>
      <c r="BT292" s="23"/>
      <c r="BU292" s="23"/>
      <c r="BV292" s="24"/>
      <c r="BW292" s="25"/>
    </row>
    <row r="293" spans="1:75" s="22" customFormat="1" ht="169.5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3"/>
      <c r="P293" s="20"/>
      <c r="Q293" s="23"/>
      <c r="R293" s="23"/>
      <c r="S293" s="23"/>
      <c r="T293" s="23"/>
      <c r="U293" s="23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182"/>
      <c r="AM293" s="21"/>
      <c r="AN293" s="21"/>
      <c r="AO293" s="21"/>
      <c r="AP293" s="21"/>
      <c r="AQ293" s="21"/>
      <c r="AR293" s="21"/>
      <c r="AS293" s="21"/>
      <c r="AT293" s="21"/>
      <c r="AU293" s="21"/>
      <c r="AV293" s="182"/>
      <c r="AW293" s="21"/>
      <c r="AX293" s="182"/>
      <c r="AY293" s="21"/>
      <c r="AZ293" s="21"/>
      <c r="BA293" s="21"/>
      <c r="BB293" s="21"/>
      <c r="BC293" s="21"/>
      <c r="BD293" s="21"/>
      <c r="BE293" s="21"/>
      <c r="BF293" s="194"/>
      <c r="BG293" s="183"/>
      <c r="BH293" s="23"/>
      <c r="BI293" s="20"/>
      <c r="BJ293" s="20"/>
      <c r="BK293" s="23"/>
      <c r="BL293" s="20"/>
      <c r="BM293" s="20"/>
      <c r="BN293" s="23"/>
      <c r="BO293" s="21"/>
      <c r="BP293" s="21"/>
      <c r="BQ293" s="24"/>
      <c r="BR293" s="21"/>
      <c r="BS293" s="21"/>
      <c r="BT293" s="23"/>
      <c r="BU293" s="23"/>
      <c r="BV293" s="24"/>
      <c r="BW293" s="25"/>
    </row>
    <row r="294" spans="1:75" s="22" customFormat="1" ht="234.75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3"/>
      <c r="P294" s="23"/>
      <c r="Q294" s="23"/>
      <c r="R294" s="23"/>
      <c r="S294" s="23"/>
      <c r="T294" s="23"/>
      <c r="U294" s="23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182"/>
      <c r="AM294" s="21"/>
      <c r="AN294" s="21"/>
      <c r="AO294" s="21"/>
      <c r="AP294" s="21"/>
      <c r="AQ294" s="21"/>
      <c r="AR294" s="21"/>
      <c r="AS294" s="21"/>
      <c r="AT294" s="21"/>
      <c r="AU294" s="21"/>
      <c r="AV294" s="182"/>
      <c r="AW294" s="21"/>
      <c r="AX294" s="182"/>
      <c r="AY294" s="21"/>
      <c r="AZ294" s="21"/>
      <c r="BA294" s="21"/>
      <c r="BB294" s="21"/>
      <c r="BC294" s="21"/>
      <c r="BD294" s="21"/>
      <c r="BE294" s="21"/>
      <c r="BF294" s="194"/>
      <c r="BG294" s="23"/>
      <c r="BH294" s="23"/>
      <c r="BI294" s="20"/>
      <c r="BJ294" s="20"/>
      <c r="BK294" s="23"/>
      <c r="BL294" s="20"/>
      <c r="BM294" s="20"/>
      <c r="BN294" s="23"/>
      <c r="BO294" s="21"/>
      <c r="BP294" s="21"/>
      <c r="BQ294" s="24"/>
      <c r="BR294" s="21"/>
      <c r="BS294" s="21"/>
      <c r="BT294" s="23"/>
      <c r="BU294" s="23"/>
      <c r="BV294" s="24"/>
      <c r="BW294" s="25"/>
    </row>
    <row r="295" spans="1:75" s="22" customFormat="1" ht="182.25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3"/>
      <c r="P295" s="20"/>
      <c r="Q295" s="23"/>
      <c r="R295" s="23"/>
      <c r="S295" s="23"/>
      <c r="T295" s="23"/>
      <c r="U295" s="23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182"/>
      <c r="AM295" s="21"/>
      <c r="AN295" s="21"/>
      <c r="AO295" s="21"/>
      <c r="AP295" s="21"/>
      <c r="AQ295" s="21"/>
      <c r="AR295" s="21"/>
      <c r="AS295" s="21"/>
      <c r="AT295" s="21"/>
      <c r="AU295" s="21"/>
      <c r="AV295" s="182"/>
      <c r="AW295" s="21"/>
      <c r="AX295" s="182"/>
      <c r="AY295" s="21"/>
      <c r="AZ295" s="21"/>
      <c r="BA295" s="21"/>
      <c r="BB295" s="21"/>
      <c r="BC295" s="21"/>
      <c r="BD295" s="21"/>
      <c r="BE295" s="21"/>
      <c r="BF295" s="194"/>
      <c r="BG295" s="194"/>
      <c r="BH295" s="20"/>
      <c r="BI295" s="20"/>
      <c r="BJ295" s="20"/>
      <c r="BK295" s="23"/>
      <c r="BL295" s="20"/>
      <c r="BM295" s="20"/>
      <c r="BN295" s="23"/>
      <c r="BO295" s="21"/>
      <c r="BP295" s="21"/>
      <c r="BQ295" s="24"/>
      <c r="BR295" s="21"/>
      <c r="BS295" s="21"/>
      <c r="BT295" s="23"/>
      <c r="BU295" s="23"/>
      <c r="BV295" s="24"/>
      <c r="BW295" s="25"/>
    </row>
    <row r="296" spans="1:75" s="22" customFormat="1" ht="257.25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0"/>
      <c r="O296" s="23"/>
      <c r="P296" s="23"/>
      <c r="Q296" s="23"/>
      <c r="R296" s="23"/>
      <c r="S296" s="23"/>
      <c r="T296" s="23"/>
      <c r="U296" s="23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182"/>
      <c r="AM296" s="21"/>
      <c r="AN296" s="21"/>
      <c r="AO296" s="21"/>
      <c r="AP296" s="21"/>
      <c r="AQ296" s="21"/>
      <c r="AR296" s="21"/>
      <c r="AS296" s="21"/>
      <c r="AT296" s="21"/>
      <c r="AU296" s="21"/>
      <c r="AV296" s="182"/>
      <c r="AW296" s="21"/>
      <c r="AX296" s="182"/>
      <c r="AY296" s="21"/>
      <c r="AZ296" s="21"/>
      <c r="BA296" s="21"/>
      <c r="BB296" s="21"/>
      <c r="BC296" s="21"/>
      <c r="BD296" s="20"/>
      <c r="BE296" s="20"/>
      <c r="BF296" s="194"/>
      <c r="BG296" s="23"/>
      <c r="BH296" s="23"/>
      <c r="BI296" s="20"/>
      <c r="BJ296" s="20"/>
      <c r="BK296" s="23"/>
      <c r="BL296" s="20"/>
      <c r="BM296" s="20"/>
      <c r="BN296" s="23"/>
      <c r="BO296" s="21"/>
      <c r="BP296" s="21"/>
      <c r="BQ296" s="24"/>
      <c r="BR296" s="21"/>
      <c r="BS296" s="21"/>
      <c r="BT296" s="23"/>
      <c r="BU296" s="23"/>
      <c r="BV296" s="24"/>
      <c r="BW296" s="25"/>
    </row>
    <row r="297" spans="1:75" s="22" customFormat="1" ht="144.75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3"/>
      <c r="P297" s="20"/>
      <c r="Q297" s="23"/>
      <c r="R297" s="23"/>
      <c r="S297" s="23"/>
      <c r="T297" s="23"/>
      <c r="U297" s="23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182"/>
      <c r="AM297" s="21"/>
      <c r="AN297" s="21"/>
      <c r="AO297" s="21"/>
      <c r="AP297" s="21"/>
      <c r="AQ297" s="21"/>
      <c r="AR297" s="21"/>
      <c r="AS297" s="21"/>
      <c r="AT297" s="21"/>
      <c r="AU297" s="21"/>
      <c r="AV297" s="182"/>
      <c r="AW297" s="21"/>
      <c r="AX297" s="182"/>
      <c r="AY297" s="21"/>
      <c r="AZ297" s="21"/>
      <c r="BA297" s="21"/>
      <c r="BB297" s="21"/>
      <c r="BC297" s="21"/>
      <c r="BD297" s="20"/>
      <c r="BE297" s="20"/>
      <c r="BF297" s="194"/>
      <c r="BG297" s="194"/>
      <c r="BH297" s="20"/>
      <c r="BI297" s="20"/>
      <c r="BJ297" s="20"/>
      <c r="BK297" s="23"/>
      <c r="BL297" s="20"/>
      <c r="BM297" s="20"/>
      <c r="BN297" s="23"/>
      <c r="BO297" s="21"/>
      <c r="BP297" s="21"/>
      <c r="BQ297" s="24"/>
      <c r="BR297" s="21"/>
      <c r="BS297" s="21"/>
      <c r="BT297" s="23"/>
      <c r="BU297" s="23"/>
      <c r="BV297" s="24"/>
      <c r="BW297" s="25"/>
    </row>
    <row r="298" spans="1:75" s="22" customFormat="1" ht="252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3"/>
      <c r="P298" s="23"/>
      <c r="Q298" s="23"/>
      <c r="R298" s="23"/>
      <c r="S298" s="23"/>
      <c r="T298" s="23"/>
      <c r="U298" s="23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182"/>
      <c r="AM298" s="21"/>
      <c r="AN298" s="21"/>
      <c r="AO298" s="21"/>
      <c r="AP298" s="21"/>
      <c r="AQ298" s="21"/>
      <c r="AR298" s="21"/>
      <c r="AS298" s="21"/>
      <c r="AT298" s="21"/>
      <c r="AU298" s="21"/>
      <c r="AV298" s="182"/>
      <c r="AW298" s="21"/>
      <c r="AX298" s="182"/>
      <c r="AY298" s="21"/>
      <c r="AZ298" s="21"/>
      <c r="BA298" s="21"/>
      <c r="BB298" s="21"/>
      <c r="BC298" s="21"/>
      <c r="BD298" s="21"/>
      <c r="BE298" s="21"/>
      <c r="BF298" s="194"/>
      <c r="BG298" s="23"/>
      <c r="BH298" s="23"/>
      <c r="BI298" s="20"/>
      <c r="BJ298" s="20"/>
      <c r="BK298" s="23"/>
      <c r="BL298" s="20"/>
      <c r="BM298" s="20"/>
      <c r="BN298" s="23"/>
      <c r="BO298" s="21"/>
      <c r="BP298" s="21"/>
      <c r="BQ298" s="24"/>
      <c r="BR298" s="21"/>
      <c r="BS298" s="21"/>
      <c r="BT298" s="23"/>
      <c r="BU298" s="23"/>
      <c r="BV298" s="24"/>
      <c r="BW298" s="25"/>
    </row>
    <row r="299" spans="1:75" s="22" customFormat="1" ht="162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3"/>
      <c r="P299" s="20"/>
      <c r="Q299" s="23"/>
      <c r="R299" s="23"/>
      <c r="S299" s="23"/>
      <c r="T299" s="23"/>
      <c r="U299" s="23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182"/>
      <c r="AM299" s="21"/>
      <c r="AN299" s="21"/>
      <c r="AO299" s="21"/>
      <c r="AP299" s="21"/>
      <c r="AQ299" s="21"/>
      <c r="AR299" s="21"/>
      <c r="AS299" s="21"/>
      <c r="AT299" s="21"/>
      <c r="AU299" s="21"/>
      <c r="AV299" s="182"/>
      <c r="AW299" s="21"/>
      <c r="AX299" s="182"/>
      <c r="AY299" s="21"/>
      <c r="AZ299" s="21"/>
      <c r="BA299" s="21"/>
      <c r="BB299" s="21"/>
      <c r="BC299" s="21"/>
      <c r="BD299" s="21"/>
      <c r="BE299" s="21"/>
      <c r="BF299" s="194"/>
      <c r="BG299" s="183"/>
      <c r="BH299" s="23"/>
      <c r="BI299" s="20"/>
      <c r="BJ299" s="20"/>
      <c r="BK299" s="23"/>
      <c r="BL299" s="20"/>
      <c r="BM299" s="20"/>
      <c r="BN299" s="23"/>
      <c r="BO299" s="21"/>
      <c r="BP299" s="21"/>
      <c r="BQ299" s="24"/>
      <c r="BR299" s="21"/>
      <c r="BS299" s="21"/>
      <c r="BT299" s="23"/>
      <c r="BU299" s="23"/>
      <c r="BV299" s="24"/>
      <c r="BW299" s="25"/>
    </row>
    <row r="300" spans="1:75" s="22" customFormat="1" ht="254.25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3"/>
      <c r="P300" s="23"/>
      <c r="Q300" s="23"/>
      <c r="R300" s="23"/>
      <c r="S300" s="23"/>
      <c r="T300" s="23"/>
      <c r="U300" s="23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182"/>
      <c r="AM300" s="21"/>
      <c r="AN300" s="21"/>
      <c r="AO300" s="21"/>
      <c r="AP300" s="21"/>
      <c r="AQ300" s="21"/>
      <c r="AR300" s="21"/>
      <c r="AS300" s="21"/>
      <c r="AT300" s="21"/>
      <c r="AU300" s="21"/>
      <c r="AV300" s="182"/>
      <c r="AW300" s="21"/>
      <c r="AX300" s="182"/>
      <c r="AY300" s="21"/>
      <c r="AZ300" s="21"/>
      <c r="BA300" s="21"/>
      <c r="BB300" s="21"/>
      <c r="BC300" s="21"/>
      <c r="BD300" s="21"/>
      <c r="BE300" s="21"/>
      <c r="BF300" s="194"/>
      <c r="BG300" s="23"/>
      <c r="BH300" s="20"/>
      <c r="BI300" s="20"/>
      <c r="BJ300" s="20"/>
      <c r="BK300" s="23"/>
      <c r="BL300" s="20"/>
      <c r="BM300" s="20"/>
      <c r="BN300" s="23"/>
      <c r="BO300" s="21"/>
      <c r="BP300" s="21"/>
      <c r="BQ300" s="24"/>
      <c r="BR300" s="21"/>
      <c r="BS300" s="21"/>
      <c r="BT300" s="23"/>
      <c r="BU300" s="23"/>
      <c r="BV300" s="24"/>
      <c r="BW300" s="25"/>
    </row>
    <row r="301" spans="1:75" s="22" customFormat="1" ht="166.5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3"/>
      <c r="P301" s="20"/>
      <c r="Q301" s="23"/>
      <c r="R301" s="23"/>
      <c r="S301" s="23"/>
      <c r="T301" s="23"/>
      <c r="U301" s="23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182"/>
      <c r="AM301" s="21"/>
      <c r="AN301" s="21"/>
      <c r="AO301" s="21"/>
      <c r="AP301" s="21"/>
      <c r="AQ301" s="21"/>
      <c r="AR301" s="21"/>
      <c r="AS301" s="21"/>
      <c r="AT301" s="21"/>
      <c r="AU301" s="21"/>
      <c r="AV301" s="182"/>
      <c r="AW301" s="21"/>
      <c r="AX301" s="182"/>
      <c r="AY301" s="21"/>
      <c r="AZ301" s="21"/>
      <c r="BA301" s="21"/>
      <c r="BB301" s="21"/>
      <c r="BC301" s="21"/>
      <c r="BD301" s="21"/>
      <c r="BE301" s="21"/>
      <c r="BF301" s="194"/>
      <c r="BG301" s="183"/>
      <c r="BH301" s="23"/>
      <c r="BI301" s="20"/>
      <c r="BJ301" s="20"/>
      <c r="BK301" s="23"/>
      <c r="BL301" s="20"/>
      <c r="BM301" s="20"/>
      <c r="BN301" s="23"/>
      <c r="BO301" s="21"/>
      <c r="BP301" s="21"/>
      <c r="BQ301" s="24"/>
      <c r="BR301" s="21"/>
      <c r="BS301" s="21"/>
      <c r="BT301" s="23"/>
      <c r="BU301" s="23"/>
      <c r="BV301" s="24"/>
      <c r="BW301" s="25"/>
    </row>
    <row r="302" spans="1:75" s="22" customFormat="1" ht="181.5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3"/>
      <c r="P302" s="20"/>
      <c r="Q302" s="23"/>
      <c r="R302" s="23"/>
      <c r="S302" s="20"/>
      <c r="T302" s="20"/>
      <c r="U302" s="23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182"/>
      <c r="AM302" s="21"/>
      <c r="AN302" s="21"/>
      <c r="AO302" s="21"/>
      <c r="AP302" s="21"/>
      <c r="AQ302" s="21"/>
      <c r="AR302" s="21"/>
      <c r="AS302" s="21"/>
      <c r="AT302" s="21"/>
      <c r="AU302" s="21"/>
      <c r="AV302" s="182"/>
      <c r="AW302" s="21"/>
      <c r="AX302" s="182"/>
      <c r="AY302" s="21"/>
      <c r="AZ302" s="21"/>
      <c r="BA302" s="21"/>
      <c r="BB302" s="21"/>
      <c r="BC302" s="21"/>
      <c r="BD302" s="21"/>
      <c r="BE302" s="21"/>
      <c r="BF302" s="194"/>
      <c r="BG302" s="183"/>
      <c r="BH302" s="23"/>
      <c r="BI302" s="20"/>
      <c r="BJ302" s="20"/>
      <c r="BK302" s="23"/>
      <c r="BL302" s="20"/>
      <c r="BM302" s="20"/>
      <c r="BN302" s="23"/>
      <c r="BO302" s="21"/>
      <c r="BP302" s="21"/>
      <c r="BQ302" s="24"/>
      <c r="BR302" s="21"/>
      <c r="BS302" s="21"/>
      <c r="BT302" s="23"/>
      <c r="BU302" s="23"/>
      <c r="BV302" s="24"/>
      <c r="BW302" s="25"/>
    </row>
    <row r="303" spans="1:75" s="71" customFormat="1" ht="197.25" customHeight="1" x14ac:dyDescent="0.25">
      <c r="A303" s="17"/>
      <c r="B303" s="18"/>
      <c r="C303" s="18"/>
      <c r="D303" s="19"/>
      <c r="E303" s="19"/>
      <c r="F303" s="66"/>
      <c r="G303" s="18"/>
      <c r="H303" s="18"/>
      <c r="I303" s="18"/>
      <c r="J303" s="18"/>
      <c r="K303" s="18"/>
      <c r="L303" s="66"/>
      <c r="M303" s="66"/>
      <c r="N303" s="66"/>
      <c r="O303" s="19"/>
      <c r="P303" s="19"/>
      <c r="Q303" s="19"/>
      <c r="R303" s="19"/>
      <c r="S303" s="19"/>
      <c r="T303" s="19"/>
      <c r="U303" s="19"/>
      <c r="V303" s="27"/>
      <c r="W303" s="27"/>
      <c r="X303" s="27"/>
      <c r="Y303" s="27"/>
      <c r="Z303" s="27"/>
      <c r="AA303" s="27"/>
      <c r="AB303" s="27"/>
      <c r="AC303" s="27"/>
      <c r="AD303" s="27"/>
      <c r="AE303" s="27"/>
      <c r="AF303" s="27"/>
      <c r="AG303" s="27"/>
      <c r="AH303" s="27"/>
      <c r="AI303" s="27"/>
      <c r="AJ303" s="27"/>
      <c r="AK303" s="27"/>
      <c r="AL303" s="27"/>
      <c r="AM303" s="27"/>
      <c r="AN303" s="27"/>
      <c r="AO303" s="27"/>
      <c r="AP303" s="27"/>
      <c r="AQ303" s="27"/>
      <c r="AR303" s="27"/>
      <c r="AS303" s="27"/>
      <c r="AT303" s="27"/>
      <c r="AU303" s="27"/>
      <c r="AV303" s="27"/>
      <c r="AW303" s="27"/>
      <c r="AX303" s="27"/>
      <c r="AY303" s="27"/>
      <c r="AZ303" s="27"/>
      <c r="BA303" s="27"/>
      <c r="BB303" s="27"/>
      <c r="BC303" s="27"/>
      <c r="BD303" s="27"/>
      <c r="BE303" s="27"/>
      <c r="BF303" s="184"/>
      <c r="BG303" s="184"/>
      <c r="BH303" s="66"/>
      <c r="BI303" s="66"/>
      <c r="BJ303" s="66"/>
      <c r="BK303" s="28"/>
      <c r="BL303" s="66"/>
      <c r="BM303" s="66"/>
      <c r="BN303" s="28"/>
      <c r="BO303" s="27"/>
      <c r="BP303" s="27"/>
      <c r="BQ303" s="17"/>
      <c r="BR303" s="27"/>
      <c r="BS303" s="27"/>
      <c r="BT303" s="28"/>
      <c r="BU303" s="28"/>
      <c r="BV303" s="17"/>
      <c r="BW303" s="70"/>
    </row>
    <row r="304" spans="1:75" s="22" customFormat="1" ht="136.5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"/>
      <c r="O304" s="20"/>
      <c r="P304" s="20"/>
      <c r="Q304" s="23"/>
      <c r="R304" s="23"/>
      <c r="S304" s="23"/>
      <c r="T304" s="23"/>
      <c r="U304" s="20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21"/>
      <c r="BD304" s="21"/>
      <c r="BE304" s="21"/>
      <c r="BF304" s="194"/>
      <c r="BG304" s="194"/>
      <c r="BH304" s="20"/>
      <c r="BI304" s="20"/>
      <c r="BJ304" s="20"/>
      <c r="BK304" s="23"/>
      <c r="BL304" s="20"/>
      <c r="BM304" s="20"/>
      <c r="BN304" s="23"/>
      <c r="BO304" s="21"/>
      <c r="BP304" s="21"/>
      <c r="BQ304" s="24"/>
      <c r="BR304" s="21"/>
      <c r="BS304" s="21"/>
      <c r="BT304" s="23"/>
      <c r="BU304" s="23"/>
      <c r="BV304" s="24"/>
      <c r="BW304" s="25"/>
    </row>
    <row r="305" spans="1:75" s="22" customFormat="1" ht="243.75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0"/>
      <c r="O305" s="20"/>
      <c r="P305" s="20"/>
      <c r="Q305" s="23"/>
      <c r="R305" s="23"/>
      <c r="S305" s="23"/>
      <c r="T305" s="23"/>
      <c r="U305" s="20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21"/>
      <c r="BD305" s="21"/>
      <c r="BE305" s="21"/>
      <c r="BF305" s="194"/>
      <c r="BG305" s="20"/>
      <c r="BH305" s="20"/>
      <c r="BI305" s="20"/>
      <c r="BJ305" s="20"/>
      <c r="BK305" s="23"/>
      <c r="BL305" s="20"/>
      <c r="BM305" s="20"/>
      <c r="BN305" s="23"/>
      <c r="BO305" s="21"/>
      <c r="BP305" s="21"/>
      <c r="BQ305" s="24"/>
      <c r="BR305" s="21"/>
      <c r="BS305" s="21"/>
      <c r="BT305" s="23"/>
      <c r="BU305" s="23"/>
      <c r="BV305" s="24"/>
      <c r="BW305" s="25"/>
    </row>
    <row r="306" spans="1:75" s="22" customFormat="1" ht="243.75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0"/>
      <c r="P306" s="20"/>
      <c r="Q306" s="23"/>
      <c r="R306" s="23"/>
      <c r="S306" s="23"/>
      <c r="T306" s="23"/>
      <c r="U306" s="20"/>
      <c r="V306" s="21"/>
      <c r="W306" s="21"/>
      <c r="X306" s="21"/>
      <c r="Y306" s="21"/>
      <c r="Z306" s="21"/>
      <c r="AA306" s="21"/>
      <c r="AB306" s="21"/>
      <c r="AC306" s="21"/>
      <c r="AD306" s="182"/>
      <c r="AE306" s="21"/>
      <c r="AF306" s="21"/>
      <c r="AG306" s="21"/>
      <c r="AH306" s="21"/>
      <c r="AI306" s="21"/>
      <c r="AJ306" s="21"/>
      <c r="AK306" s="21"/>
      <c r="AL306" s="182"/>
      <c r="AM306" s="21"/>
      <c r="AN306" s="21"/>
      <c r="AO306" s="21"/>
      <c r="AP306" s="21"/>
      <c r="AQ306" s="21"/>
      <c r="AR306" s="21"/>
      <c r="AS306" s="21"/>
      <c r="AT306" s="21"/>
      <c r="AU306" s="21"/>
      <c r="AV306" s="182"/>
      <c r="AW306" s="21"/>
      <c r="AX306" s="182"/>
      <c r="AY306" s="21"/>
      <c r="AZ306" s="21"/>
      <c r="BA306" s="21"/>
      <c r="BB306" s="21"/>
      <c r="BC306" s="21"/>
      <c r="BD306" s="21"/>
      <c r="BE306" s="21"/>
      <c r="BF306" s="194"/>
      <c r="BG306" s="194"/>
      <c r="BH306" s="20"/>
      <c r="BI306" s="20"/>
      <c r="BJ306" s="20"/>
      <c r="BK306" s="23"/>
      <c r="BL306" s="20"/>
      <c r="BM306" s="20"/>
      <c r="BN306" s="23"/>
      <c r="BO306" s="21"/>
      <c r="BP306" s="21"/>
      <c r="BQ306" s="24"/>
      <c r="BR306" s="21"/>
      <c r="BS306" s="21"/>
      <c r="BT306" s="23"/>
      <c r="BU306" s="23"/>
      <c r="BV306" s="24"/>
      <c r="BW306" s="25"/>
    </row>
    <row r="307" spans="1:75" s="22" customFormat="1" ht="179.25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194"/>
      <c r="O307" s="28"/>
      <c r="P307" s="18"/>
      <c r="Q307" s="28"/>
      <c r="R307" s="28"/>
      <c r="S307" s="28"/>
      <c r="T307" s="28"/>
      <c r="U307" s="28"/>
      <c r="V307" s="21"/>
      <c r="W307" s="21"/>
      <c r="X307" s="21"/>
      <c r="Y307" s="21"/>
      <c r="Z307" s="21"/>
      <c r="AA307" s="21"/>
      <c r="AB307" s="21"/>
      <c r="AC307" s="21"/>
      <c r="AD307" s="182"/>
      <c r="AE307" s="21"/>
      <c r="AF307" s="21"/>
      <c r="AG307" s="21"/>
      <c r="AH307" s="20"/>
      <c r="AI307" s="29"/>
      <c r="AJ307" s="29"/>
      <c r="AK307" s="21"/>
      <c r="AL307" s="194"/>
      <c r="AM307" s="29"/>
      <c r="AN307" s="29"/>
      <c r="AO307" s="29"/>
      <c r="AP307" s="29"/>
      <c r="AQ307" s="21"/>
      <c r="AR307" s="21"/>
      <c r="AS307" s="21"/>
      <c r="AT307" s="21"/>
      <c r="AU307" s="21"/>
      <c r="AV307" s="194"/>
      <c r="AW307" s="29"/>
      <c r="AX307" s="194"/>
      <c r="AY307" s="29"/>
      <c r="AZ307" s="21"/>
      <c r="BA307" s="21"/>
      <c r="BB307" s="21"/>
      <c r="BC307" s="21"/>
      <c r="BD307" s="20"/>
      <c r="BE307" s="23"/>
      <c r="BF307" s="194"/>
      <c r="BG307" s="29"/>
      <c r="BH307" s="29"/>
      <c r="BI307" s="21"/>
      <c r="BJ307" s="21"/>
      <c r="BK307" s="21"/>
      <c r="BL307" s="21"/>
      <c r="BM307" s="21"/>
      <c r="BN307" s="21"/>
      <c r="BO307" s="21"/>
      <c r="BP307" s="21"/>
      <c r="BQ307" s="24"/>
      <c r="BR307" s="21"/>
      <c r="BS307" s="21"/>
      <c r="BT307" s="23"/>
      <c r="BU307" s="23"/>
      <c r="BV307" s="24"/>
      <c r="BW307" s="25"/>
    </row>
    <row r="308" spans="1:75" s="22" customFormat="1" ht="264.75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9"/>
      <c r="P308" s="29"/>
      <c r="Q308" s="29"/>
      <c r="R308" s="29"/>
      <c r="S308" s="29"/>
      <c r="T308" s="29"/>
      <c r="U308" s="29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21"/>
      <c r="BD308" s="21"/>
      <c r="BE308" s="21"/>
      <c r="BF308" s="194"/>
      <c r="BG308" s="194"/>
      <c r="BH308" s="20"/>
      <c r="BI308" s="20"/>
      <c r="BJ308" s="20"/>
      <c r="BK308" s="23"/>
      <c r="BL308" s="20"/>
      <c r="BM308" s="20"/>
      <c r="BN308" s="23"/>
      <c r="BO308" s="21"/>
      <c r="BP308" s="21"/>
      <c r="BQ308" s="24"/>
      <c r="BR308" s="21"/>
      <c r="BS308" s="21"/>
      <c r="BT308" s="23"/>
      <c r="BU308" s="23"/>
      <c r="BV308" s="24"/>
      <c r="BW308" s="25"/>
    </row>
    <row r="309" spans="1:75" s="22" customFormat="1" ht="249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21"/>
      <c r="BD309" s="21"/>
      <c r="BE309" s="21"/>
      <c r="BF309" s="194"/>
      <c r="BG309" s="183"/>
      <c r="BH309" s="23"/>
      <c r="BI309" s="20"/>
      <c r="BJ309" s="20"/>
      <c r="BK309" s="23"/>
      <c r="BL309" s="20"/>
      <c r="BM309" s="20"/>
      <c r="BN309" s="23"/>
      <c r="BO309" s="21"/>
      <c r="BP309" s="21"/>
      <c r="BQ309" s="24"/>
      <c r="BR309" s="21"/>
      <c r="BS309" s="21"/>
      <c r="BT309" s="23"/>
      <c r="BU309" s="23"/>
      <c r="BV309" s="24"/>
      <c r="BW309" s="25"/>
    </row>
    <row r="310" spans="1:75" s="22" customFormat="1" ht="246.75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9"/>
      <c r="P310" s="29"/>
      <c r="Q310" s="29"/>
      <c r="R310" s="29"/>
      <c r="S310" s="29"/>
      <c r="T310" s="29"/>
      <c r="U310" s="29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182"/>
      <c r="AM310" s="21"/>
      <c r="AN310" s="21"/>
      <c r="AO310" s="21"/>
      <c r="AP310" s="21"/>
      <c r="AQ310" s="21"/>
      <c r="AR310" s="21"/>
      <c r="AS310" s="21"/>
      <c r="AT310" s="21"/>
      <c r="AU310" s="21"/>
      <c r="AV310" s="182"/>
      <c r="AW310" s="21"/>
      <c r="AX310" s="182"/>
      <c r="AY310" s="21"/>
      <c r="AZ310" s="21"/>
      <c r="BA310" s="21"/>
      <c r="BB310" s="21"/>
      <c r="BC310" s="21"/>
      <c r="BD310" s="20"/>
      <c r="BE310" s="29"/>
      <c r="BF310" s="29"/>
      <c r="BG310" s="29"/>
      <c r="BH310" s="29"/>
      <c r="BI310" s="21"/>
      <c r="BJ310" s="21"/>
      <c r="BK310" s="21"/>
      <c r="BL310" s="21"/>
      <c r="BM310" s="21"/>
      <c r="BN310" s="21"/>
      <c r="BO310" s="21"/>
      <c r="BP310" s="21"/>
      <c r="BQ310" s="24"/>
      <c r="BR310" s="21"/>
      <c r="BS310" s="21"/>
      <c r="BT310" s="23"/>
      <c r="BU310" s="23"/>
      <c r="BV310" s="24"/>
      <c r="BW310" s="25"/>
    </row>
    <row r="311" spans="1:75" s="22" customFormat="1" ht="192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"/>
      <c r="O311" s="23"/>
      <c r="P311" s="20"/>
      <c r="Q311" s="23"/>
      <c r="R311" s="23"/>
      <c r="S311" s="23"/>
      <c r="T311" s="23"/>
      <c r="U311" s="23"/>
      <c r="V311" s="21"/>
      <c r="W311" s="21"/>
      <c r="X311" s="21"/>
      <c r="Y311" s="21"/>
      <c r="Z311" s="21"/>
      <c r="AA311" s="21"/>
      <c r="AB311" s="21"/>
      <c r="AC311" s="21"/>
      <c r="AD311" s="20"/>
      <c r="AE311" s="23"/>
      <c r="AF311" s="23"/>
      <c r="AG311" s="23"/>
      <c r="AH311" s="23"/>
      <c r="AI311" s="29"/>
      <c r="AJ311" s="29"/>
      <c r="AK311" s="21"/>
      <c r="AL311" s="194"/>
      <c r="AM311" s="23"/>
      <c r="AN311" s="23"/>
      <c r="AO311" s="23"/>
      <c r="AP311" s="23"/>
      <c r="AQ311" s="21"/>
      <c r="AR311" s="21"/>
      <c r="AS311" s="21"/>
      <c r="AT311" s="21"/>
      <c r="AU311" s="21"/>
      <c r="AV311" s="194"/>
      <c r="AW311" s="23"/>
      <c r="AX311" s="194"/>
      <c r="AY311" s="23"/>
      <c r="AZ311" s="21"/>
      <c r="BA311" s="21"/>
      <c r="BB311" s="21"/>
      <c r="BC311" s="21"/>
      <c r="BD311" s="20"/>
      <c r="BE311" s="23"/>
      <c r="BF311" s="194"/>
      <c r="BG311" s="23"/>
      <c r="BH311" s="23"/>
      <c r="BI311" s="21"/>
      <c r="BJ311" s="21"/>
      <c r="BK311" s="21"/>
      <c r="BL311" s="21"/>
      <c r="BM311" s="21"/>
      <c r="BN311" s="21"/>
      <c r="BO311" s="21"/>
      <c r="BP311" s="21"/>
      <c r="BQ311" s="24"/>
      <c r="BR311" s="21"/>
      <c r="BS311" s="21"/>
      <c r="BT311" s="23"/>
      <c r="BU311" s="23"/>
      <c r="BV311" s="24"/>
      <c r="BW311" s="25"/>
    </row>
    <row r="312" spans="1:75" s="22" customFormat="1" ht="223.5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0"/>
      <c r="O312" s="23"/>
      <c r="P312" s="20"/>
      <c r="Q312" s="23"/>
      <c r="R312" s="23"/>
      <c r="S312" s="23"/>
      <c r="T312" s="23"/>
      <c r="U312" s="23"/>
      <c r="V312" s="21"/>
      <c r="W312" s="21"/>
      <c r="X312" s="21"/>
      <c r="Y312" s="21"/>
      <c r="Z312" s="21"/>
      <c r="AA312" s="21"/>
      <c r="AB312" s="21"/>
      <c r="AC312" s="21"/>
      <c r="AD312" s="182"/>
      <c r="AE312" s="21"/>
      <c r="AF312" s="21"/>
      <c r="AG312" s="21"/>
      <c r="AH312" s="20"/>
      <c r="AI312" s="29"/>
      <c r="AJ312" s="29"/>
      <c r="AK312" s="21"/>
      <c r="AL312" s="194"/>
      <c r="AM312" s="29"/>
      <c r="AN312" s="29"/>
      <c r="AO312" s="29"/>
      <c r="AP312" s="29"/>
      <c r="AQ312" s="21"/>
      <c r="AR312" s="21"/>
      <c r="AS312" s="21"/>
      <c r="AT312" s="21"/>
      <c r="AU312" s="21"/>
      <c r="AV312" s="194"/>
      <c r="AW312" s="29"/>
      <c r="AX312" s="194"/>
      <c r="AY312" s="29"/>
      <c r="AZ312" s="21"/>
      <c r="BA312" s="21"/>
      <c r="BB312" s="21"/>
      <c r="BC312" s="21"/>
      <c r="BD312" s="20"/>
      <c r="BE312" s="23"/>
      <c r="BF312" s="194"/>
      <c r="BG312" s="23"/>
      <c r="BH312" s="23"/>
      <c r="BI312" s="21"/>
      <c r="BJ312" s="21"/>
      <c r="BK312" s="21"/>
      <c r="BL312" s="21"/>
      <c r="BM312" s="21"/>
      <c r="BN312" s="21"/>
      <c r="BO312" s="21"/>
      <c r="BP312" s="21"/>
      <c r="BQ312" s="24"/>
      <c r="BR312" s="21"/>
      <c r="BS312" s="21"/>
      <c r="BT312" s="23"/>
      <c r="BU312" s="23"/>
      <c r="BV312" s="24"/>
      <c r="BW312" s="25"/>
    </row>
    <row r="313" spans="1:75" s="22" customFormat="1" ht="223.5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194"/>
      <c r="O313" s="23"/>
      <c r="P313" s="20"/>
      <c r="Q313" s="23"/>
      <c r="R313" s="23"/>
      <c r="S313" s="23"/>
      <c r="T313" s="23"/>
      <c r="U313" s="23"/>
      <c r="V313" s="21"/>
      <c r="W313" s="21"/>
      <c r="X313" s="21"/>
      <c r="Y313" s="21"/>
      <c r="Z313" s="21"/>
      <c r="AA313" s="21"/>
      <c r="AB313" s="21"/>
      <c r="AC313" s="21"/>
      <c r="AD313" s="182"/>
      <c r="AE313" s="21"/>
      <c r="AF313" s="21"/>
      <c r="AG313" s="21"/>
      <c r="AH313" s="20"/>
      <c r="AI313" s="29"/>
      <c r="AJ313" s="29"/>
      <c r="AK313" s="21"/>
      <c r="AL313" s="194"/>
      <c r="AM313" s="29"/>
      <c r="AN313" s="29"/>
      <c r="AO313" s="29"/>
      <c r="AP313" s="29"/>
      <c r="AQ313" s="21"/>
      <c r="AR313" s="21"/>
      <c r="AS313" s="21"/>
      <c r="AT313" s="21"/>
      <c r="AU313" s="21"/>
      <c r="AV313" s="194"/>
      <c r="AW313" s="29"/>
      <c r="AX313" s="194"/>
      <c r="AY313" s="29"/>
      <c r="AZ313" s="21"/>
      <c r="BA313" s="21"/>
      <c r="BB313" s="21"/>
      <c r="BC313" s="21"/>
      <c r="BD313" s="20"/>
      <c r="BE313" s="23"/>
      <c r="BF313" s="194"/>
      <c r="BG313" s="29"/>
      <c r="BH313" s="29"/>
      <c r="BI313" s="21"/>
      <c r="BJ313" s="21"/>
      <c r="BK313" s="21"/>
      <c r="BL313" s="21"/>
      <c r="BM313" s="21"/>
      <c r="BN313" s="21"/>
      <c r="BO313" s="21"/>
      <c r="BP313" s="21"/>
      <c r="BQ313" s="24"/>
      <c r="BR313" s="21"/>
      <c r="BS313" s="21"/>
      <c r="BT313" s="23"/>
      <c r="BU313" s="23"/>
      <c r="BV313" s="24"/>
      <c r="BW313" s="25"/>
    </row>
    <row r="314" spans="1:75" s="22" customFormat="1" ht="408.75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3"/>
      <c r="P314" s="23"/>
      <c r="Q314" s="23"/>
      <c r="R314" s="23"/>
      <c r="S314" s="23"/>
      <c r="T314" s="23"/>
      <c r="U314" s="23"/>
      <c r="V314" s="21"/>
      <c r="W314" s="21"/>
      <c r="X314" s="21"/>
      <c r="Y314" s="21"/>
      <c r="Z314" s="21"/>
      <c r="AA314" s="21"/>
      <c r="AB314" s="21"/>
      <c r="AC314" s="21"/>
      <c r="AD314" s="182"/>
      <c r="AE314" s="21"/>
      <c r="AF314" s="21"/>
      <c r="AG314" s="21"/>
      <c r="AH314" s="20"/>
      <c r="AI314" s="29"/>
      <c r="AJ314" s="29"/>
      <c r="AK314" s="21"/>
      <c r="AL314" s="194"/>
      <c r="AM314" s="29"/>
      <c r="AN314" s="29"/>
      <c r="AO314" s="29"/>
      <c r="AP314" s="29"/>
      <c r="AQ314" s="21"/>
      <c r="AR314" s="21"/>
      <c r="AS314" s="21"/>
      <c r="AT314" s="21"/>
      <c r="AU314" s="21"/>
      <c r="AV314" s="194"/>
      <c r="AW314" s="29"/>
      <c r="AX314" s="194"/>
      <c r="AY314" s="29"/>
      <c r="AZ314" s="21"/>
      <c r="BA314" s="21"/>
      <c r="BB314" s="21"/>
      <c r="BC314" s="21"/>
      <c r="BD314" s="20"/>
      <c r="BE314" s="23"/>
      <c r="BF314" s="194"/>
      <c r="BG314" s="23"/>
      <c r="BH314" s="23"/>
      <c r="BI314" s="21"/>
      <c r="BJ314" s="21"/>
      <c r="BK314" s="21"/>
      <c r="BL314" s="21"/>
      <c r="BM314" s="21"/>
      <c r="BN314" s="21"/>
      <c r="BO314" s="21"/>
      <c r="BP314" s="21"/>
      <c r="BQ314" s="24"/>
      <c r="BR314" s="21"/>
      <c r="BS314" s="21"/>
      <c r="BT314" s="23"/>
      <c r="BU314" s="23"/>
      <c r="BV314" s="24"/>
      <c r="BW314" s="25"/>
    </row>
    <row r="315" spans="1:75" s="22" customFormat="1" ht="186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"/>
      <c r="O315" s="23"/>
      <c r="P315" s="20"/>
      <c r="Q315" s="23"/>
      <c r="R315" s="23"/>
      <c r="S315" s="23"/>
      <c r="T315" s="23"/>
      <c r="U315" s="23"/>
      <c r="V315" s="21"/>
      <c r="W315" s="21"/>
      <c r="X315" s="21"/>
      <c r="Y315" s="21"/>
      <c r="Z315" s="21"/>
      <c r="AA315" s="21"/>
      <c r="AB315" s="21"/>
      <c r="AC315" s="21"/>
      <c r="AD315" s="182"/>
      <c r="AE315" s="21"/>
      <c r="AF315" s="21"/>
      <c r="AG315" s="21"/>
      <c r="AH315" s="20"/>
      <c r="AI315" s="29"/>
      <c r="AJ315" s="29"/>
      <c r="AK315" s="21"/>
      <c r="AL315" s="194"/>
      <c r="AM315" s="29"/>
      <c r="AN315" s="29"/>
      <c r="AO315" s="29"/>
      <c r="AP315" s="29"/>
      <c r="AQ315" s="21"/>
      <c r="AR315" s="21"/>
      <c r="AS315" s="21"/>
      <c r="AT315" s="21"/>
      <c r="AU315" s="21"/>
      <c r="AV315" s="194"/>
      <c r="AW315" s="29"/>
      <c r="AX315" s="194"/>
      <c r="AY315" s="29"/>
      <c r="AZ315" s="21"/>
      <c r="BA315" s="21"/>
      <c r="BB315" s="21"/>
      <c r="BC315" s="21"/>
      <c r="BD315" s="20"/>
      <c r="BE315" s="23"/>
      <c r="BF315" s="194"/>
      <c r="BG315" s="29"/>
      <c r="BH315" s="29"/>
      <c r="BI315" s="21"/>
      <c r="BJ315" s="21"/>
      <c r="BK315" s="21"/>
      <c r="BL315" s="21"/>
      <c r="BM315" s="21"/>
      <c r="BN315" s="21"/>
      <c r="BO315" s="21"/>
      <c r="BP315" s="21"/>
      <c r="BQ315" s="24"/>
      <c r="BR315" s="21"/>
      <c r="BS315" s="21"/>
      <c r="BT315" s="23"/>
      <c r="BU315" s="23"/>
      <c r="BV315" s="24"/>
      <c r="BW315" s="25"/>
    </row>
    <row r="316" spans="1:75" s="22" customFormat="1" ht="409.6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194"/>
      <c r="O316" s="28"/>
      <c r="P316" s="18"/>
      <c r="Q316" s="28"/>
      <c r="R316" s="28"/>
      <c r="S316" s="28"/>
      <c r="T316" s="28"/>
      <c r="U316" s="28"/>
      <c r="V316" s="21"/>
      <c r="W316" s="21"/>
      <c r="X316" s="21"/>
      <c r="Y316" s="21"/>
      <c r="Z316" s="21"/>
      <c r="AA316" s="21"/>
      <c r="AB316" s="21"/>
      <c r="AC316" s="21"/>
      <c r="AD316" s="182"/>
      <c r="AE316" s="21"/>
      <c r="AF316" s="21"/>
      <c r="AG316" s="21"/>
      <c r="AH316" s="20"/>
      <c r="AI316" s="29"/>
      <c r="AJ316" s="29"/>
      <c r="AK316" s="21"/>
      <c r="AL316" s="194"/>
      <c r="AM316" s="29"/>
      <c r="AN316" s="29"/>
      <c r="AO316" s="29"/>
      <c r="AP316" s="29"/>
      <c r="AQ316" s="21"/>
      <c r="AR316" s="21"/>
      <c r="AS316" s="21"/>
      <c r="AT316" s="21"/>
      <c r="AU316" s="21"/>
      <c r="AV316" s="194"/>
      <c r="AW316" s="29"/>
      <c r="AX316" s="194"/>
      <c r="AY316" s="29"/>
      <c r="AZ316" s="21"/>
      <c r="BA316" s="21"/>
      <c r="BB316" s="21"/>
      <c r="BC316" s="21"/>
      <c r="BD316" s="20"/>
      <c r="BE316" s="23"/>
      <c r="BF316" s="194"/>
      <c r="BG316" s="29"/>
      <c r="BH316" s="29"/>
      <c r="BI316" s="21"/>
      <c r="BJ316" s="21"/>
      <c r="BK316" s="21"/>
      <c r="BL316" s="21"/>
      <c r="BM316" s="21"/>
      <c r="BN316" s="21"/>
      <c r="BO316" s="21"/>
      <c r="BP316" s="21"/>
      <c r="BQ316" s="24"/>
      <c r="BR316" s="21"/>
      <c r="BS316" s="21"/>
      <c r="BT316" s="23"/>
      <c r="BU316" s="23"/>
      <c r="BV316" s="24"/>
      <c r="BW316" s="25"/>
    </row>
    <row r="317" spans="1:75" s="22" customFormat="1" ht="216.75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194"/>
      <c r="O317" s="28"/>
      <c r="P317" s="18"/>
      <c r="Q317" s="28"/>
      <c r="R317" s="28"/>
      <c r="S317" s="28"/>
      <c r="T317" s="28"/>
      <c r="U317" s="28"/>
      <c r="V317" s="21"/>
      <c r="W317" s="21"/>
      <c r="X317" s="21"/>
      <c r="Y317" s="21"/>
      <c r="Z317" s="21"/>
      <c r="AA317" s="21"/>
      <c r="AB317" s="21"/>
      <c r="AC317" s="21"/>
      <c r="AD317" s="182"/>
      <c r="AE317" s="21"/>
      <c r="AF317" s="21"/>
      <c r="AG317" s="21"/>
      <c r="AH317" s="20"/>
      <c r="AI317" s="29"/>
      <c r="AJ317" s="29"/>
      <c r="AK317" s="21"/>
      <c r="AL317" s="194"/>
      <c r="AM317" s="29"/>
      <c r="AN317" s="29"/>
      <c r="AO317" s="29"/>
      <c r="AP317" s="29"/>
      <c r="AQ317" s="21"/>
      <c r="AR317" s="21"/>
      <c r="AS317" s="21"/>
      <c r="AT317" s="21"/>
      <c r="AU317" s="21"/>
      <c r="AV317" s="194"/>
      <c r="AW317" s="29"/>
      <c r="AX317" s="194"/>
      <c r="AY317" s="29"/>
      <c r="AZ317" s="21"/>
      <c r="BA317" s="21"/>
      <c r="BB317" s="21"/>
      <c r="BC317" s="21"/>
      <c r="BD317" s="20"/>
      <c r="BE317" s="23"/>
      <c r="BF317" s="194"/>
      <c r="BG317" s="29"/>
      <c r="BH317" s="29"/>
      <c r="BI317" s="21"/>
      <c r="BJ317" s="21"/>
      <c r="BK317" s="21"/>
      <c r="BL317" s="21"/>
      <c r="BM317" s="21"/>
      <c r="BN317" s="21"/>
      <c r="BO317" s="21"/>
      <c r="BP317" s="21"/>
      <c r="BQ317" s="24"/>
      <c r="BR317" s="21"/>
      <c r="BS317" s="21"/>
      <c r="BT317" s="23"/>
      <c r="BU317" s="23"/>
      <c r="BV317" s="24"/>
      <c r="BW317" s="25"/>
    </row>
    <row r="318" spans="1:75" s="22" customFormat="1" ht="254.25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3"/>
      <c r="P318" s="20"/>
      <c r="Q318" s="23"/>
      <c r="R318" s="23"/>
      <c r="S318" s="23"/>
      <c r="T318" s="23"/>
      <c r="U318" s="23"/>
      <c r="V318" s="21"/>
      <c r="W318" s="21"/>
      <c r="X318" s="21"/>
      <c r="Y318" s="21"/>
      <c r="Z318" s="21"/>
      <c r="AA318" s="21"/>
      <c r="AB318" s="21"/>
      <c r="AC318" s="21"/>
      <c r="AD318" s="194"/>
      <c r="AE318" s="29"/>
      <c r="AF318" s="29"/>
      <c r="AG318" s="29"/>
      <c r="AH318" s="29"/>
      <c r="AI318" s="21"/>
      <c r="AJ318" s="21"/>
      <c r="AK318" s="21"/>
      <c r="AL318" s="194"/>
      <c r="AM318" s="29"/>
      <c r="AN318" s="29"/>
      <c r="AO318" s="29"/>
      <c r="AP318" s="29"/>
      <c r="AQ318" s="21"/>
      <c r="AR318" s="21"/>
      <c r="AS318" s="21"/>
      <c r="AT318" s="21"/>
      <c r="AU318" s="21"/>
      <c r="AV318" s="194"/>
      <c r="AW318" s="29"/>
      <c r="AX318" s="194"/>
      <c r="AY318" s="29"/>
      <c r="AZ318" s="21"/>
      <c r="BA318" s="21"/>
      <c r="BB318" s="21"/>
      <c r="BC318" s="21"/>
      <c r="BD318" s="20"/>
      <c r="BE318" s="23"/>
      <c r="BF318" s="194"/>
      <c r="BG318" s="23"/>
      <c r="BH318" s="23"/>
      <c r="BI318" s="21"/>
      <c r="BJ318" s="21"/>
      <c r="BK318" s="21"/>
      <c r="BL318" s="21"/>
      <c r="BM318" s="21"/>
      <c r="BN318" s="21"/>
      <c r="BO318" s="21"/>
      <c r="BP318" s="21"/>
      <c r="BQ318" s="24"/>
      <c r="BR318" s="21"/>
      <c r="BS318" s="21"/>
      <c r="BT318" s="23"/>
      <c r="BU318" s="23"/>
      <c r="BV318" s="24"/>
      <c r="BW318" s="25"/>
    </row>
    <row r="319" spans="1:75" s="22" customFormat="1" ht="147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194"/>
      <c r="O319" s="23"/>
      <c r="P319" s="23"/>
      <c r="Q319" s="23"/>
      <c r="R319" s="23"/>
      <c r="S319" s="23"/>
      <c r="T319" s="23"/>
      <c r="U319" s="23"/>
      <c r="V319" s="21"/>
      <c r="W319" s="21"/>
      <c r="X319" s="21"/>
      <c r="Y319" s="21"/>
      <c r="Z319" s="21"/>
      <c r="AA319" s="21"/>
      <c r="AB319" s="21"/>
      <c r="AC319" s="21"/>
      <c r="AD319" s="194"/>
      <c r="AE319" s="29"/>
      <c r="AF319" s="29"/>
      <c r="AG319" s="29"/>
      <c r="AH319" s="29"/>
      <c r="AI319" s="21"/>
      <c r="AJ319" s="21"/>
      <c r="AK319" s="21"/>
      <c r="AL319" s="194"/>
      <c r="AM319" s="29"/>
      <c r="AN319" s="29"/>
      <c r="AO319" s="29"/>
      <c r="AP319" s="29"/>
      <c r="AQ319" s="21"/>
      <c r="AR319" s="21"/>
      <c r="AS319" s="21"/>
      <c r="AT319" s="21"/>
      <c r="AU319" s="21"/>
      <c r="AV319" s="194"/>
      <c r="AW319" s="29"/>
      <c r="AX319" s="194"/>
      <c r="AY319" s="29"/>
      <c r="AZ319" s="21"/>
      <c r="BA319" s="21"/>
      <c r="BB319" s="21"/>
      <c r="BC319" s="21"/>
      <c r="BD319" s="20"/>
      <c r="BE319" s="23"/>
      <c r="BF319" s="194"/>
      <c r="BG319" s="29"/>
      <c r="BH319" s="29"/>
      <c r="BI319" s="21"/>
      <c r="BJ319" s="21"/>
      <c r="BK319" s="21"/>
      <c r="BL319" s="21"/>
      <c r="BM319" s="21"/>
      <c r="BN319" s="21"/>
      <c r="BO319" s="21"/>
      <c r="BP319" s="21"/>
      <c r="BQ319" s="24"/>
      <c r="BR319" s="21"/>
      <c r="BS319" s="21"/>
      <c r="BT319" s="23"/>
      <c r="BU319" s="23"/>
      <c r="BV319" s="24"/>
      <c r="BW319" s="25"/>
    </row>
    <row r="320" spans="1:75" s="22" customFormat="1" ht="244.5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3"/>
      <c r="P320" s="23"/>
      <c r="Q320" s="23"/>
      <c r="R320" s="23"/>
      <c r="S320" s="23"/>
      <c r="T320" s="23"/>
      <c r="U320" s="23"/>
      <c r="V320" s="21"/>
      <c r="W320" s="21"/>
      <c r="X320" s="21"/>
      <c r="Y320" s="21"/>
      <c r="Z320" s="21"/>
      <c r="AA320" s="21"/>
      <c r="AB320" s="21"/>
      <c r="AC320" s="21"/>
      <c r="AD320" s="194"/>
      <c r="AE320" s="63"/>
      <c r="AF320" s="63"/>
      <c r="AG320" s="63"/>
      <c r="AH320" s="63"/>
      <c r="AI320" s="21"/>
      <c r="AJ320" s="21"/>
      <c r="AK320" s="21"/>
      <c r="AL320" s="194"/>
      <c r="AM320" s="63"/>
      <c r="AN320" s="63"/>
      <c r="AO320" s="63"/>
      <c r="AP320" s="63"/>
      <c r="AQ320" s="21"/>
      <c r="AR320" s="21"/>
      <c r="AS320" s="21"/>
      <c r="AT320" s="21"/>
      <c r="AU320" s="21"/>
      <c r="AV320" s="194"/>
      <c r="AW320" s="29"/>
      <c r="AX320" s="194"/>
      <c r="AY320" s="23"/>
      <c r="AZ320" s="21"/>
      <c r="BA320" s="21"/>
      <c r="BB320" s="21"/>
      <c r="BC320" s="21"/>
      <c r="BD320" s="20"/>
      <c r="BE320" s="23"/>
      <c r="BF320" s="194"/>
      <c r="BG320" s="23"/>
      <c r="BH320" s="23"/>
      <c r="BI320" s="21"/>
      <c r="BJ320" s="20"/>
      <c r="BK320" s="23"/>
      <c r="BL320" s="20"/>
      <c r="BM320" s="21"/>
      <c r="BN320" s="21"/>
      <c r="BO320" s="21"/>
      <c r="BP320" s="21"/>
      <c r="BQ320" s="24"/>
      <c r="BR320" s="21"/>
      <c r="BS320" s="21"/>
      <c r="BT320" s="23"/>
      <c r="BU320" s="23"/>
      <c r="BV320" s="24"/>
      <c r="BW320" s="25"/>
    </row>
    <row r="321" spans="1:75" s="22" customFormat="1" ht="244.5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3"/>
      <c r="P321" s="20"/>
      <c r="Q321" s="23"/>
      <c r="R321" s="23"/>
      <c r="S321" s="20"/>
      <c r="T321" s="23"/>
      <c r="U321" s="23"/>
      <c r="V321" s="21"/>
      <c r="W321" s="21"/>
      <c r="X321" s="21"/>
      <c r="Y321" s="21"/>
      <c r="Z321" s="21"/>
      <c r="AA321" s="21"/>
      <c r="AB321" s="21"/>
      <c r="AC321" s="21"/>
      <c r="AD321" s="194"/>
      <c r="AE321" s="63"/>
      <c r="AF321" s="63"/>
      <c r="AG321" s="63"/>
      <c r="AH321" s="63"/>
      <c r="AI321" s="21"/>
      <c r="AJ321" s="21"/>
      <c r="AK321" s="21"/>
      <c r="AL321" s="194"/>
      <c r="AM321" s="63"/>
      <c r="AN321" s="63"/>
      <c r="AO321" s="63"/>
      <c r="AP321" s="63"/>
      <c r="AQ321" s="21"/>
      <c r="AR321" s="21"/>
      <c r="AS321" s="21"/>
      <c r="AT321" s="21"/>
      <c r="AU321" s="21"/>
      <c r="AV321" s="194"/>
      <c r="AW321" s="29"/>
      <c r="AX321" s="194"/>
      <c r="AY321" s="23"/>
      <c r="AZ321" s="21"/>
      <c r="BA321" s="21"/>
      <c r="BB321" s="21"/>
      <c r="BC321" s="21"/>
      <c r="BD321" s="20"/>
      <c r="BE321" s="23"/>
      <c r="BF321" s="194"/>
      <c r="BG321" s="23"/>
      <c r="BH321" s="23"/>
      <c r="BI321" s="21"/>
      <c r="BJ321" s="21"/>
      <c r="BK321" s="21"/>
      <c r="BL321" s="21"/>
      <c r="BM321" s="21"/>
      <c r="BN321" s="21"/>
      <c r="BO321" s="21"/>
      <c r="BP321" s="21"/>
      <c r="BQ321" s="24"/>
      <c r="BR321" s="21"/>
      <c r="BS321" s="21"/>
      <c r="BT321" s="23"/>
      <c r="BU321" s="23"/>
      <c r="BV321" s="24"/>
      <c r="BW321" s="25"/>
    </row>
    <row r="322" spans="1:75" s="22" customFormat="1" ht="244.5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1"/>
      <c r="W322" s="21"/>
      <c r="X322" s="21"/>
      <c r="Y322" s="21"/>
      <c r="Z322" s="21"/>
      <c r="AA322" s="21"/>
      <c r="AB322" s="21"/>
      <c r="AC322" s="21"/>
      <c r="AD322" s="194"/>
      <c r="AE322" s="63"/>
      <c r="AF322" s="63"/>
      <c r="AG322" s="63"/>
      <c r="AH322" s="63"/>
      <c r="AI322" s="21"/>
      <c r="AJ322" s="21"/>
      <c r="AK322" s="21"/>
      <c r="AL322" s="194"/>
      <c r="AM322" s="63"/>
      <c r="AN322" s="63"/>
      <c r="AO322" s="63"/>
      <c r="AP322" s="63"/>
      <c r="AQ322" s="21"/>
      <c r="AR322" s="21"/>
      <c r="AS322" s="21"/>
      <c r="AT322" s="21"/>
      <c r="AU322" s="21"/>
      <c r="AV322" s="194"/>
      <c r="AW322" s="29"/>
      <c r="AX322" s="194"/>
      <c r="AY322" s="23"/>
      <c r="AZ322" s="21"/>
      <c r="BA322" s="21"/>
      <c r="BB322" s="21"/>
      <c r="BC322" s="21"/>
      <c r="BD322" s="20"/>
      <c r="BE322" s="23"/>
      <c r="BF322" s="194"/>
      <c r="BG322" s="23"/>
      <c r="BH322" s="23"/>
      <c r="BI322" s="21"/>
      <c r="BJ322" s="20"/>
      <c r="BK322" s="23"/>
      <c r="BL322" s="23"/>
      <c r="BM322" s="21"/>
      <c r="BN322" s="21"/>
      <c r="BO322" s="21"/>
      <c r="BP322" s="21"/>
      <c r="BQ322" s="24"/>
      <c r="BR322" s="21"/>
      <c r="BS322" s="21"/>
      <c r="BT322" s="23"/>
      <c r="BU322" s="23"/>
      <c r="BV322" s="24"/>
      <c r="BW322" s="25"/>
    </row>
    <row r="323" spans="1:75" s="22" customFormat="1" ht="244.5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"/>
      <c r="O323" s="23"/>
      <c r="P323" s="20"/>
      <c r="Q323" s="23"/>
      <c r="R323" s="23"/>
      <c r="S323" s="23"/>
      <c r="T323" s="23"/>
      <c r="U323" s="23"/>
      <c r="V323" s="21"/>
      <c r="W323" s="21"/>
      <c r="X323" s="21"/>
      <c r="Y323" s="21"/>
      <c r="Z323" s="21"/>
      <c r="AA323" s="21"/>
      <c r="AB323" s="21"/>
      <c r="AC323" s="21"/>
      <c r="AD323" s="194"/>
      <c r="AE323" s="63"/>
      <c r="AF323" s="63"/>
      <c r="AG323" s="63"/>
      <c r="AH323" s="63"/>
      <c r="AI323" s="21"/>
      <c r="AJ323" s="21"/>
      <c r="AK323" s="21"/>
      <c r="AL323" s="194"/>
      <c r="AM323" s="63"/>
      <c r="AN323" s="63"/>
      <c r="AO323" s="63"/>
      <c r="AP323" s="63"/>
      <c r="AQ323" s="21"/>
      <c r="AR323" s="21"/>
      <c r="AS323" s="21"/>
      <c r="AT323" s="21"/>
      <c r="AU323" s="21"/>
      <c r="AV323" s="194"/>
      <c r="AW323" s="29"/>
      <c r="AX323" s="194"/>
      <c r="AY323" s="23"/>
      <c r="AZ323" s="21"/>
      <c r="BA323" s="21"/>
      <c r="BB323" s="21"/>
      <c r="BC323" s="21"/>
      <c r="BD323" s="20"/>
      <c r="BE323" s="23"/>
      <c r="BF323" s="194"/>
      <c r="BG323" s="23"/>
      <c r="BH323" s="23"/>
      <c r="BI323" s="21"/>
      <c r="BJ323" s="21"/>
      <c r="BK323" s="21"/>
      <c r="BL323" s="21"/>
      <c r="BM323" s="21"/>
      <c r="BN323" s="21"/>
      <c r="BO323" s="21"/>
      <c r="BP323" s="21"/>
      <c r="BQ323" s="24"/>
      <c r="BR323" s="21"/>
      <c r="BS323" s="21"/>
      <c r="BT323" s="23"/>
      <c r="BU323" s="23"/>
      <c r="BV323" s="24"/>
      <c r="BW323" s="25"/>
    </row>
    <row r="324" spans="1:75" s="22" customFormat="1" ht="408.75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23"/>
      <c r="P324" s="20"/>
      <c r="Q324" s="20"/>
      <c r="R324" s="20"/>
      <c r="S324" s="20"/>
      <c r="T324" s="20"/>
      <c r="U324" s="23"/>
      <c r="V324" s="21"/>
      <c r="W324" s="21"/>
      <c r="X324" s="21"/>
      <c r="Y324" s="21"/>
      <c r="Z324" s="21"/>
      <c r="AA324" s="21"/>
      <c r="AB324" s="21"/>
      <c r="AC324" s="21"/>
      <c r="AD324" s="194"/>
      <c r="AE324" s="63"/>
      <c r="AF324" s="63"/>
      <c r="AG324" s="63"/>
      <c r="AH324" s="63"/>
      <c r="AI324" s="21"/>
      <c r="AJ324" s="21"/>
      <c r="AK324" s="21"/>
      <c r="AL324" s="194"/>
      <c r="AM324" s="63"/>
      <c r="AN324" s="63"/>
      <c r="AO324" s="63"/>
      <c r="AP324" s="63"/>
      <c r="AQ324" s="21"/>
      <c r="AR324" s="21"/>
      <c r="AS324" s="21"/>
      <c r="AT324" s="21"/>
      <c r="AU324" s="21"/>
      <c r="AV324" s="194"/>
      <c r="AW324" s="29"/>
      <c r="AX324" s="194"/>
      <c r="AY324" s="23"/>
      <c r="AZ324" s="21"/>
      <c r="BA324" s="21"/>
      <c r="BB324" s="21"/>
      <c r="BC324" s="21"/>
      <c r="BD324" s="20"/>
      <c r="BE324" s="23"/>
      <c r="BF324" s="194"/>
      <c r="BG324" s="23"/>
      <c r="BH324" s="20"/>
      <c r="BI324" s="21"/>
      <c r="BJ324" s="21"/>
      <c r="BK324" s="21"/>
      <c r="BL324" s="21"/>
      <c r="BM324" s="21"/>
      <c r="BN324" s="21"/>
      <c r="BO324" s="21"/>
      <c r="BP324" s="21"/>
      <c r="BQ324" s="24"/>
      <c r="BR324" s="21"/>
      <c r="BS324" s="21"/>
      <c r="BT324" s="23"/>
      <c r="BU324" s="23"/>
      <c r="BV324" s="24"/>
      <c r="BW324" s="25"/>
    </row>
    <row r="325" spans="1:75" s="22" customFormat="1" ht="246.75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3"/>
      <c r="P325" s="20"/>
      <c r="Q325" s="23"/>
      <c r="R325" s="23"/>
      <c r="S325" s="23"/>
      <c r="T325" s="23"/>
      <c r="U325" s="23"/>
      <c r="V325" s="21"/>
      <c r="W325" s="21"/>
      <c r="X325" s="21"/>
      <c r="Y325" s="21"/>
      <c r="Z325" s="21"/>
      <c r="AA325" s="21"/>
      <c r="AB325" s="21"/>
      <c r="AC325" s="21"/>
      <c r="AD325" s="194"/>
      <c r="AE325" s="63"/>
      <c r="AF325" s="63"/>
      <c r="AG325" s="63"/>
      <c r="AH325" s="63"/>
      <c r="AI325" s="21"/>
      <c r="AJ325" s="21"/>
      <c r="AK325" s="21"/>
      <c r="AL325" s="194"/>
      <c r="AM325" s="63"/>
      <c r="AN325" s="63"/>
      <c r="AO325" s="63"/>
      <c r="AP325" s="63"/>
      <c r="AQ325" s="21"/>
      <c r="AR325" s="21"/>
      <c r="AS325" s="21"/>
      <c r="AT325" s="21"/>
      <c r="AU325" s="21"/>
      <c r="AV325" s="194"/>
      <c r="AW325" s="29"/>
      <c r="AX325" s="194"/>
      <c r="AY325" s="23"/>
      <c r="AZ325" s="21"/>
      <c r="BA325" s="21"/>
      <c r="BB325" s="21"/>
      <c r="BC325" s="21"/>
      <c r="BD325" s="20"/>
      <c r="BE325" s="23"/>
      <c r="BF325" s="194"/>
      <c r="BG325" s="23"/>
      <c r="BH325" s="20"/>
      <c r="BI325" s="21"/>
      <c r="BJ325" s="20"/>
      <c r="BK325" s="23"/>
      <c r="BL325" s="23"/>
      <c r="BM325" s="21"/>
      <c r="BN325" s="21"/>
      <c r="BO325" s="21"/>
      <c r="BP325" s="21"/>
      <c r="BQ325" s="24"/>
      <c r="BR325" s="21"/>
      <c r="BS325" s="21"/>
      <c r="BT325" s="23"/>
      <c r="BU325" s="23"/>
      <c r="BV325" s="24"/>
      <c r="BW325" s="25"/>
    </row>
    <row r="326" spans="1:75" s="22" customFormat="1" ht="258.75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3"/>
      <c r="P326" s="20"/>
      <c r="Q326" s="23"/>
      <c r="R326" s="23"/>
      <c r="S326" s="23"/>
      <c r="T326" s="23"/>
      <c r="U326" s="23"/>
      <c r="V326" s="21"/>
      <c r="W326" s="21"/>
      <c r="X326" s="21"/>
      <c r="Y326" s="21"/>
      <c r="Z326" s="21"/>
      <c r="AA326" s="21"/>
      <c r="AB326" s="21"/>
      <c r="AC326" s="21"/>
      <c r="AD326" s="194"/>
      <c r="AE326" s="63"/>
      <c r="AF326" s="63"/>
      <c r="AG326" s="63"/>
      <c r="AH326" s="20"/>
      <c r="AI326" s="21"/>
      <c r="AJ326" s="21"/>
      <c r="AK326" s="21"/>
      <c r="AL326" s="194"/>
      <c r="AM326" s="63"/>
      <c r="AN326" s="63"/>
      <c r="AO326" s="63"/>
      <c r="AP326" s="20"/>
      <c r="AQ326" s="21"/>
      <c r="AR326" s="21"/>
      <c r="AS326" s="21"/>
      <c r="AT326" s="21"/>
      <c r="AU326" s="21"/>
      <c r="AV326" s="194"/>
      <c r="AW326" s="23"/>
      <c r="AX326" s="194"/>
      <c r="AY326" s="23"/>
      <c r="AZ326" s="21"/>
      <c r="BA326" s="21"/>
      <c r="BB326" s="21"/>
      <c r="BC326" s="21"/>
      <c r="BD326" s="20"/>
      <c r="BE326" s="23"/>
      <c r="BF326" s="194"/>
      <c r="BG326" s="23"/>
      <c r="BH326" s="20"/>
      <c r="BI326" s="21"/>
      <c r="BJ326" s="21"/>
      <c r="BK326" s="21"/>
      <c r="BL326" s="21"/>
      <c r="BM326" s="21"/>
      <c r="BN326" s="21"/>
      <c r="BO326" s="21"/>
      <c r="BP326" s="21"/>
      <c r="BQ326" s="24"/>
      <c r="BR326" s="21"/>
      <c r="BS326" s="21"/>
      <c r="BT326" s="23"/>
      <c r="BU326" s="23"/>
      <c r="BV326" s="24"/>
      <c r="BW326" s="25"/>
    </row>
    <row r="327" spans="1:75" s="22" customFormat="1" ht="201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194"/>
      <c r="O327" s="29"/>
      <c r="P327" s="29"/>
      <c r="Q327" s="29"/>
      <c r="R327" s="29"/>
      <c r="S327" s="29"/>
      <c r="T327" s="29"/>
      <c r="U327" s="29"/>
      <c r="V327" s="21"/>
      <c r="W327" s="21"/>
      <c r="X327" s="21"/>
      <c r="Y327" s="21"/>
      <c r="Z327" s="21"/>
      <c r="AA327" s="21"/>
      <c r="AB327" s="21"/>
      <c r="AC327" s="21"/>
      <c r="AD327" s="194"/>
      <c r="AE327" s="63"/>
      <c r="AF327" s="63"/>
      <c r="AG327" s="63"/>
      <c r="AH327" s="20"/>
      <c r="AI327" s="21"/>
      <c r="AJ327" s="21"/>
      <c r="AK327" s="21"/>
      <c r="AL327" s="194"/>
      <c r="AM327" s="63"/>
      <c r="AN327" s="63"/>
      <c r="AO327" s="63"/>
      <c r="AP327" s="20"/>
      <c r="AQ327" s="21"/>
      <c r="AR327" s="21"/>
      <c r="AS327" s="21"/>
      <c r="AT327" s="21"/>
      <c r="AU327" s="21"/>
      <c r="AV327" s="194"/>
      <c r="AW327" s="23"/>
      <c r="AX327" s="194"/>
      <c r="AY327" s="23"/>
      <c r="AZ327" s="21"/>
      <c r="BA327" s="21"/>
      <c r="BB327" s="21"/>
      <c r="BC327" s="21"/>
      <c r="BD327" s="20"/>
      <c r="BE327" s="23"/>
      <c r="BF327" s="194"/>
      <c r="BG327" s="23"/>
      <c r="BH327" s="20"/>
      <c r="BI327" s="21"/>
      <c r="BJ327" s="21"/>
      <c r="BK327" s="21"/>
      <c r="BL327" s="21"/>
      <c r="BM327" s="21"/>
      <c r="BN327" s="21"/>
      <c r="BO327" s="21"/>
      <c r="BP327" s="21"/>
      <c r="BQ327" s="24"/>
      <c r="BR327" s="21"/>
      <c r="BS327" s="21"/>
      <c r="BT327" s="23"/>
      <c r="BU327" s="23"/>
      <c r="BV327" s="24"/>
      <c r="BW327" s="25"/>
    </row>
    <row r="328" spans="1:75" s="22" customFormat="1" ht="191.25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3"/>
      <c r="P328" s="20"/>
      <c r="Q328" s="23"/>
      <c r="R328" s="23"/>
      <c r="S328" s="23"/>
      <c r="T328" s="23"/>
      <c r="U328" s="23"/>
      <c r="V328" s="21"/>
      <c r="W328" s="21"/>
      <c r="X328" s="21"/>
      <c r="Y328" s="21"/>
      <c r="Z328" s="21"/>
      <c r="AA328" s="21"/>
      <c r="AB328" s="21"/>
      <c r="AC328" s="21"/>
      <c r="AD328" s="194"/>
      <c r="AE328" s="63"/>
      <c r="AF328" s="63"/>
      <c r="AG328" s="63"/>
      <c r="AH328" s="20"/>
      <c r="AI328" s="21"/>
      <c r="AJ328" s="21"/>
      <c r="AK328" s="21"/>
      <c r="AL328" s="194"/>
      <c r="AM328" s="63"/>
      <c r="AN328" s="63"/>
      <c r="AO328" s="63"/>
      <c r="AP328" s="20"/>
      <c r="AQ328" s="21"/>
      <c r="AR328" s="21"/>
      <c r="AS328" s="21"/>
      <c r="AT328" s="21"/>
      <c r="AU328" s="21"/>
      <c r="AV328" s="194"/>
      <c r="AW328" s="23"/>
      <c r="AX328" s="194"/>
      <c r="AY328" s="23"/>
      <c r="AZ328" s="21"/>
      <c r="BA328" s="21"/>
      <c r="BB328" s="21"/>
      <c r="BC328" s="21"/>
      <c r="BD328" s="20"/>
      <c r="BE328" s="23"/>
      <c r="BF328" s="194"/>
      <c r="BG328" s="23"/>
      <c r="BH328" s="23"/>
      <c r="BI328" s="21"/>
      <c r="BJ328" s="21"/>
      <c r="BK328" s="21"/>
      <c r="BL328" s="21"/>
      <c r="BM328" s="21"/>
      <c r="BN328" s="21"/>
      <c r="BO328" s="21"/>
      <c r="BP328" s="21"/>
      <c r="BQ328" s="24"/>
      <c r="BR328" s="21"/>
      <c r="BS328" s="21"/>
      <c r="BT328" s="23"/>
      <c r="BU328" s="23"/>
      <c r="BV328" s="24"/>
      <c r="BW328" s="25"/>
    </row>
    <row r="329" spans="1:75" s="22" customFormat="1" ht="191.25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194"/>
      <c r="O329" s="28"/>
      <c r="P329" s="18"/>
      <c r="Q329" s="28"/>
      <c r="R329" s="28"/>
      <c r="S329" s="28"/>
      <c r="T329" s="28"/>
      <c r="U329" s="28"/>
      <c r="V329" s="21"/>
      <c r="W329" s="21"/>
      <c r="X329" s="21"/>
      <c r="Y329" s="21"/>
      <c r="Z329" s="21"/>
      <c r="AA329" s="21"/>
      <c r="AB329" s="21"/>
      <c r="AC329" s="21"/>
      <c r="AD329" s="194"/>
      <c r="AE329" s="63"/>
      <c r="AF329" s="63"/>
      <c r="AG329" s="63"/>
      <c r="AH329" s="20"/>
      <c r="AI329" s="21"/>
      <c r="AJ329" s="21"/>
      <c r="AK329" s="21"/>
      <c r="AL329" s="194"/>
      <c r="AM329" s="63"/>
      <c r="AN329" s="63"/>
      <c r="AO329" s="63"/>
      <c r="AP329" s="20"/>
      <c r="AQ329" s="21"/>
      <c r="AR329" s="21"/>
      <c r="AS329" s="21"/>
      <c r="AT329" s="21"/>
      <c r="AU329" s="21"/>
      <c r="AV329" s="194"/>
      <c r="AW329" s="23"/>
      <c r="AX329" s="194"/>
      <c r="AY329" s="23"/>
      <c r="AZ329" s="21"/>
      <c r="BA329" s="21"/>
      <c r="BB329" s="21"/>
      <c r="BC329" s="21"/>
      <c r="BD329" s="20"/>
      <c r="BE329" s="23"/>
      <c r="BF329" s="194"/>
      <c r="BG329" s="23"/>
      <c r="BH329" s="20"/>
      <c r="BI329" s="21"/>
      <c r="BJ329" s="21"/>
      <c r="BK329" s="21"/>
      <c r="BL329" s="21"/>
      <c r="BM329" s="21"/>
      <c r="BN329" s="21"/>
      <c r="BO329" s="21"/>
      <c r="BP329" s="21"/>
      <c r="BQ329" s="24"/>
      <c r="BR329" s="21"/>
      <c r="BS329" s="21"/>
      <c r="BT329" s="23"/>
      <c r="BU329" s="23"/>
      <c r="BV329" s="24"/>
      <c r="BW329" s="25"/>
    </row>
    <row r="330" spans="1:75" s="22" customFormat="1" ht="247.5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194"/>
      <c r="O330" s="23"/>
      <c r="P330" s="23"/>
      <c r="Q330" s="23"/>
      <c r="R330" s="23"/>
      <c r="S330" s="23"/>
      <c r="T330" s="23"/>
      <c r="U330" s="28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182"/>
      <c r="AM330" s="21"/>
      <c r="AN330" s="21"/>
      <c r="AO330" s="21"/>
      <c r="AP330" s="21"/>
      <c r="AQ330" s="21"/>
      <c r="AR330" s="21"/>
      <c r="AS330" s="21"/>
      <c r="AT330" s="21"/>
      <c r="AU330" s="21"/>
      <c r="AV330" s="182"/>
      <c r="AW330" s="21"/>
      <c r="AX330" s="182"/>
      <c r="AY330" s="21"/>
      <c r="AZ330" s="21"/>
      <c r="BA330" s="21"/>
      <c r="BB330" s="21"/>
      <c r="BC330" s="21"/>
      <c r="BD330" s="20"/>
      <c r="BE330" s="23"/>
      <c r="BF330" s="194"/>
      <c r="BG330" s="23"/>
      <c r="BH330" s="20"/>
      <c r="BI330" s="21"/>
      <c r="BJ330" s="21"/>
      <c r="BK330" s="21"/>
      <c r="BL330" s="21"/>
      <c r="BM330" s="21"/>
      <c r="BN330" s="21"/>
      <c r="BO330" s="21"/>
      <c r="BP330" s="21"/>
      <c r="BQ330" s="24"/>
      <c r="BR330" s="21"/>
      <c r="BS330" s="21"/>
      <c r="BT330" s="23"/>
      <c r="BU330" s="23"/>
      <c r="BV330" s="24"/>
      <c r="BW330" s="25"/>
    </row>
    <row r="331" spans="1:75" s="22" customFormat="1" ht="271.5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194"/>
      <c r="O331" s="28"/>
      <c r="P331" s="18"/>
      <c r="Q331" s="28"/>
      <c r="R331" s="28"/>
      <c r="S331" s="28"/>
      <c r="T331" s="28"/>
      <c r="U331" s="28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182"/>
      <c r="AM331" s="21"/>
      <c r="AN331" s="21"/>
      <c r="AO331" s="21"/>
      <c r="AP331" s="21"/>
      <c r="AQ331" s="21"/>
      <c r="AR331" s="21"/>
      <c r="AS331" s="21"/>
      <c r="AT331" s="21"/>
      <c r="AU331" s="21"/>
      <c r="AV331" s="182"/>
      <c r="AW331" s="21"/>
      <c r="AX331" s="182"/>
      <c r="AY331" s="21"/>
      <c r="AZ331" s="21"/>
      <c r="BA331" s="21"/>
      <c r="BB331" s="21"/>
      <c r="BC331" s="21"/>
      <c r="BD331" s="20"/>
      <c r="BE331" s="23"/>
      <c r="BF331" s="194"/>
      <c r="BG331" s="23"/>
      <c r="BH331" s="20"/>
      <c r="BI331" s="21"/>
      <c r="BJ331" s="21"/>
      <c r="BK331" s="21"/>
      <c r="BL331" s="21"/>
      <c r="BM331" s="21"/>
      <c r="BN331" s="21"/>
      <c r="BO331" s="21"/>
      <c r="BP331" s="21"/>
      <c r="BQ331" s="24"/>
      <c r="BR331" s="21"/>
      <c r="BS331" s="21"/>
      <c r="BT331" s="23"/>
      <c r="BU331" s="23"/>
      <c r="BV331" s="24"/>
      <c r="BW331" s="25"/>
    </row>
    <row r="332" spans="1:75" s="22" customFormat="1" ht="261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194"/>
      <c r="O332" s="28"/>
      <c r="P332" s="18"/>
      <c r="Q332" s="28"/>
      <c r="R332" s="28"/>
      <c r="S332" s="28"/>
      <c r="T332" s="28"/>
      <c r="U332" s="28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182"/>
      <c r="AM332" s="21"/>
      <c r="AN332" s="21"/>
      <c r="AO332" s="21"/>
      <c r="AP332" s="21"/>
      <c r="AQ332" s="21"/>
      <c r="AR332" s="21"/>
      <c r="AS332" s="21"/>
      <c r="AT332" s="21"/>
      <c r="AU332" s="21"/>
      <c r="AV332" s="182"/>
      <c r="AW332" s="21"/>
      <c r="AX332" s="182"/>
      <c r="AY332" s="21"/>
      <c r="AZ332" s="21"/>
      <c r="BA332" s="21"/>
      <c r="BB332" s="21"/>
      <c r="BC332" s="21"/>
      <c r="BD332" s="20"/>
      <c r="BE332" s="23"/>
      <c r="BF332" s="194"/>
      <c r="BG332" s="23"/>
      <c r="BH332" s="20"/>
      <c r="BI332" s="21"/>
      <c r="BJ332" s="21"/>
      <c r="BK332" s="21"/>
      <c r="BL332" s="21"/>
      <c r="BM332" s="21"/>
      <c r="BN332" s="21"/>
      <c r="BO332" s="21"/>
      <c r="BP332" s="21"/>
      <c r="BQ332" s="24"/>
      <c r="BR332" s="21"/>
      <c r="BS332" s="21"/>
      <c r="BT332" s="23"/>
      <c r="BU332" s="23"/>
      <c r="BV332" s="24"/>
      <c r="BW332" s="25"/>
    </row>
    <row r="333" spans="1:75" s="22" customFormat="1" ht="204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182"/>
      <c r="AM333" s="21"/>
      <c r="AN333" s="21"/>
      <c r="AO333" s="21"/>
      <c r="AP333" s="21"/>
      <c r="AQ333" s="21"/>
      <c r="AR333" s="21"/>
      <c r="AS333" s="21"/>
      <c r="AT333" s="21"/>
      <c r="AU333" s="21"/>
      <c r="AV333" s="182"/>
      <c r="AW333" s="21"/>
      <c r="AX333" s="182"/>
      <c r="AY333" s="21"/>
      <c r="AZ333" s="21"/>
      <c r="BA333" s="21"/>
      <c r="BB333" s="21"/>
      <c r="BC333" s="21"/>
      <c r="BD333" s="20"/>
      <c r="BE333" s="23"/>
      <c r="BF333" s="194"/>
      <c r="BG333" s="20"/>
      <c r="BH333" s="20"/>
      <c r="BI333" s="21"/>
      <c r="BJ333" s="21"/>
      <c r="BK333" s="21"/>
      <c r="BL333" s="21"/>
      <c r="BM333" s="21"/>
      <c r="BN333" s="21"/>
      <c r="BO333" s="21"/>
      <c r="BP333" s="21"/>
      <c r="BQ333" s="24"/>
      <c r="BR333" s="21"/>
      <c r="BS333" s="21"/>
      <c r="BT333" s="23"/>
      <c r="BU333" s="23"/>
      <c r="BV333" s="24"/>
      <c r="BW333" s="25"/>
    </row>
    <row r="334" spans="1:75" s="22" customFormat="1" ht="204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194"/>
      <c r="O334" s="20"/>
      <c r="P334" s="20"/>
      <c r="Q334" s="20"/>
      <c r="R334" s="20"/>
      <c r="S334" s="20"/>
      <c r="T334" s="20"/>
      <c r="U334" s="20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182"/>
      <c r="AM334" s="21"/>
      <c r="AN334" s="21"/>
      <c r="AO334" s="21"/>
      <c r="AP334" s="21"/>
      <c r="AQ334" s="21"/>
      <c r="AR334" s="21"/>
      <c r="AS334" s="21"/>
      <c r="AT334" s="21"/>
      <c r="AU334" s="21"/>
      <c r="AV334" s="182"/>
      <c r="AW334" s="21"/>
      <c r="AX334" s="182"/>
      <c r="AY334" s="21"/>
      <c r="AZ334" s="21"/>
      <c r="BA334" s="21"/>
      <c r="BB334" s="21"/>
      <c r="BC334" s="21"/>
      <c r="BD334" s="20"/>
      <c r="BE334" s="23"/>
      <c r="BF334" s="194"/>
      <c r="BG334" s="23"/>
      <c r="BH334" s="20"/>
      <c r="BI334" s="21"/>
      <c r="BJ334" s="21"/>
      <c r="BK334" s="21"/>
      <c r="BL334" s="21"/>
      <c r="BM334" s="21"/>
      <c r="BN334" s="21"/>
      <c r="BO334" s="21"/>
      <c r="BP334" s="21"/>
      <c r="BQ334" s="24"/>
      <c r="BR334" s="21"/>
      <c r="BS334" s="21"/>
      <c r="BT334" s="23"/>
      <c r="BU334" s="23"/>
      <c r="BV334" s="24"/>
      <c r="BW334" s="25"/>
    </row>
    <row r="335" spans="1:75" s="22" customFormat="1" ht="204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194"/>
      <c r="O335" s="28"/>
      <c r="P335" s="18"/>
      <c r="Q335" s="28"/>
      <c r="R335" s="28"/>
      <c r="S335" s="28"/>
      <c r="T335" s="28"/>
      <c r="U335" s="28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182"/>
      <c r="AM335" s="21"/>
      <c r="AN335" s="21"/>
      <c r="AO335" s="21"/>
      <c r="AP335" s="21"/>
      <c r="AQ335" s="21"/>
      <c r="AR335" s="21"/>
      <c r="AS335" s="21"/>
      <c r="AT335" s="21"/>
      <c r="AU335" s="21"/>
      <c r="AV335" s="182"/>
      <c r="AW335" s="21"/>
      <c r="AX335" s="182"/>
      <c r="AY335" s="21"/>
      <c r="AZ335" s="21"/>
      <c r="BA335" s="21"/>
      <c r="BB335" s="21"/>
      <c r="BC335" s="21"/>
      <c r="BD335" s="20"/>
      <c r="BE335" s="23"/>
      <c r="BF335" s="194"/>
      <c r="BG335" s="23"/>
      <c r="BH335" s="20"/>
      <c r="BI335" s="21"/>
      <c r="BJ335" s="21"/>
      <c r="BK335" s="21"/>
      <c r="BL335" s="21"/>
      <c r="BM335" s="21"/>
      <c r="BN335" s="21"/>
      <c r="BO335" s="21"/>
      <c r="BP335" s="21"/>
      <c r="BQ335" s="24"/>
      <c r="BR335" s="21"/>
      <c r="BS335" s="21"/>
      <c r="BT335" s="23"/>
      <c r="BU335" s="23"/>
      <c r="BV335" s="24"/>
      <c r="BW335" s="25"/>
    </row>
    <row r="336" spans="1:75" s="22" customFormat="1" ht="283.5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3"/>
      <c r="P336" s="20"/>
      <c r="Q336" s="23"/>
      <c r="R336" s="23"/>
      <c r="S336" s="23"/>
      <c r="T336" s="23"/>
      <c r="U336" s="23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182"/>
      <c r="AM336" s="21"/>
      <c r="AN336" s="21"/>
      <c r="AO336" s="21"/>
      <c r="AP336" s="21"/>
      <c r="AQ336" s="21"/>
      <c r="AR336" s="21"/>
      <c r="AS336" s="21"/>
      <c r="AT336" s="21"/>
      <c r="AU336" s="21"/>
      <c r="AV336" s="182"/>
      <c r="AW336" s="21"/>
      <c r="AX336" s="182"/>
      <c r="AY336" s="21"/>
      <c r="AZ336" s="21"/>
      <c r="BA336" s="21"/>
      <c r="BB336" s="21"/>
      <c r="BC336" s="21"/>
      <c r="BD336" s="20"/>
      <c r="BE336" s="23"/>
      <c r="BF336" s="194"/>
      <c r="BG336" s="23"/>
      <c r="BH336" s="20"/>
      <c r="BI336" s="21"/>
      <c r="BJ336" s="21"/>
      <c r="BK336" s="21"/>
      <c r="BL336" s="21"/>
      <c r="BM336" s="21"/>
      <c r="BN336" s="21"/>
      <c r="BO336" s="21"/>
      <c r="BP336" s="21"/>
      <c r="BQ336" s="24"/>
      <c r="BR336" s="21"/>
      <c r="BS336" s="21"/>
      <c r="BT336" s="23"/>
      <c r="BU336" s="23"/>
      <c r="BV336" s="24"/>
      <c r="BW336" s="25"/>
    </row>
    <row r="337" spans="1:75" s="22" customFormat="1" ht="409.5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3"/>
      <c r="P337" s="20"/>
      <c r="Q337" s="23"/>
      <c r="R337" s="23"/>
      <c r="S337" s="23"/>
      <c r="T337" s="23"/>
      <c r="U337" s="23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0"/>
      <c r="AI337" s="23"/>
      <c r="AJ337" s="23"/>
      <c r="AK337" s="21"/>
      <c r="AL337" s="194"/>
      <c r="AM337" s="23"/>
      <c r="AN337" s="23"/>
      <c r="AO337" s="23"/>
      <c r="AP337" s="23"/>
      <c r="AQ337" s="21"/>
      <c r="AR337" s="21"/>
      <c r="AS337" s="21"/>
      <c r="AT337" s="21"/>
      <c r="AU337" s="21"/>
      <c r="AV337" s="194"/>
      <c r="AW337" s="23"/>
      <c r="AX337" s="194"/>
      <c r="AY337" s="23"/>
      <c r="AZ337" s="21"/>
      <c r="BA337" s="21"/>
      <c r="BB337" s="21"/>
      <c r="BC337" s="21"/>
      <c r="BD337" s="20"/>
      <c r="BE337" s="23"/>
      <c r="BF337" s="194"/>
      <c r="BG337" s="23"/>
      <c r="BH337" s="23"/>
      <c r="BI337" s="21"/>
      <c r="BJ337" s="21"/>
      <c r="BK337" s="21"/>
      <c r="BL337" s="21"/>
      <c r="BM337" s="21"/>
      <c r="BN337" s="21"/>
      <c r="BO337" s="21"/>
      <c r="BP337" s="21"/>
      <c r="BQ337" s="24"/>
      <c r="BR337" s="21"/>
      <c r="BS337" s="21"/>
      <c r="BT337" s="23"/>
      <c r="BU337" s="23"/>
      <c r="BV337" s="24"/>
      <c r="BW337" s="25"/>
    </row>
    <row r="338" spans="1:75" s="22" customFormat="1" ht="114.75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8"/>
      <c r="P338" s="18"/>
      <c r="Q338" s="28"/>
      <c r="R338" s="28"/>
      <c r="S338" s="28"/>
      <c r="T338" s="28"/>
      <c r="U338" s="28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182"/>
      <c r="AM338" s="21"/>
      <c r="AN338" s="21"/>
      <c r="AO338" s="21"/>
      <c r="AP338" s="21"/>
      <c r="AQ338" s="21"/>
      <c r="AR338" s="21"/>
      <c r="AS338" s="21"/>
      <c r="AT338" s="21"/>
      <c r="AU338" s="21"/>
      <c r="AV338" s="182"/>
      <c r="AW338" s="21"/>
      <c r="AX338" s="182"/>
      <c r="AY338" s="21"/>
      <c r="AZ338" s="21"/>
      <c r="BA338" s="21"/>
      <c r="BB338" s="21"/>
      <c r="BC338" s="21"/>
      <c r="BD338" s="20"/>
      <c r="BE338" s="23"/>
      <c r="BF338" s="194"/>
      <c r="BG338" s="23"/>
      <c r="BH338" s="20"/>
      <c r="BI338" s="21"/>
      <c r="BJ338" s="21"/>
      <c r="BK338" s="21"/>
      <c r="BL338" s="21"/>
      <c r="BM338" s="21"/>
      <c r="BN338" s="21"/>
      <c r="BO338" s="21"/>
      <c r="BP338" s="21"/>
      <c r="BQ338" s="24"/>
      <c r="BR338" s="21"/>
      <c r="BS338" s="21"/>
      <c r="BT338" s="23"/>
      <c r="BU338" s="23"/>
      <c r="BV338" s="24"/>
      <c r="BW338" s="25"/>
    </row>
    <row r="339" spans="1:75" s="22" customFormat="1" ht="114.75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194"/>
      <c r="O339" s="28"/>
      <c r="P339" s="18"/>
      <c r="Q339" s="28"/>
      <c r="R339" s="28"/>
      <c r="S339" s="28"/>
      <c r="T339" s="28"/>
      <c r="U339" s="28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182"/>
      <c r="AM339" s="21"/>
      <c r="AN339" s="21"/>
      <c r="AO339" s="21"/>
      <c r="AP339" s="21"/>
      <c r="AQ339" s="21"/>
      <c r="AR339" s="21"/>
      <c r="AS339" s="21"/>
      <c r="AT339" s="21"/>
      <c r="AU339" s="21"/>
      <c r="AV339" s="182"/>
      <c r="AW339" s="21"/>
      <c r="AX339" s="182"/>
      <c r="AY339" s="21"/>
      <c r="AZ339" s="21"/>
      <c r="BA339" s="21"/>
      <c r="BB339" s="21"/>
      <c r="BC339" s="21"/>
      <c r="BD339" s="20"/>
      <c r="BE339" s="23"/>
      <c r="BF339" s="194"/>
      <c r="BG339" s="23"/>
      <c r="BH339" s="20"/>
      <c r="BI339" s="21"/>
      <c r="BJ339" s="21"/>
      <c r="BK339" s="21"/>
      <c r="BL339" s="21"/>
      <c r="BM339" s="21"/>
      <c r="BN339" s="21"/>
      <c r="BO339" s="21"/>
      <c r="BP339" s="21"/>
      <c r="BQ339" s="24"/>
      <c r="BR339" s="21"/>
      <c r="BS339" s="21"/>
      <c r="BT339" s="23"/>
      <c r="BU339" s="23"/>
      <c r="BV339" s="24"/>
      <c r="BW339" s="25"/>
    </row>
    <row r="340" spans="1:75" s="22" customFormat="1" ht="114.75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194"/>
      <c r="O340" s="28"/>
      <c r="P340" s="18"/>
      <c r="Q340" s="28"/>
      <c r="R340" s="28"/>
      <c r="S340" s="28"/>
      <c r="T340" s="28"/>
      <c r="U340" s="28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182"/>
      <c r="AM340" s="21"/>
      <c r="AN340" s="21"/>
      <c r="AO340" s="21"/>
      <c r="AP340" s="21"/>
      <c r="AQ340" s="21"/>
      <c r="AR340" s="21"/>
      <c r="AS340" s="21"/>
      <c r="AT340" s="21"/>
      <c r="AU340" s="21"/>
      <c r="AV340" s="182"/>
      <c r="AW340" s="21"/>
      <c r="AX340" s="182"/>
      <c r="AY340" s="21"/>
      <c r="AZ340" s="21"/>
      <c r="BA340" s="21"/>
      <c r="BB340" s="21"/>
      <c r="BC340" s="21"/>
      <c r="BD340" s="20"/>
      <c r="BE340" s="23"/>
      <c r="BF340" s="194"/>
      <c r="BG340" s="23"/>
      <c r="BH340" s="20"/>
      <c r="BI340" s="21"/>
      <c r="BJ340" s="21"/>
      <c r="BK340" s="21"/>
      <c r="BL340" s="21"/>
      <c r="BM340" s="21"/>
      <c r="BN340" s="21"/>
      <c r="BO340" s="21"/>
      <c r="BP340" s="21"/>
      <c r="BQ340" s="24"/>
      <c r="BR340" s="21"/>
      <c r="BS340" s="21"/>
      <c r="BT340" s="23"/>
      <c r="BU340" s="23"/>
      <c r="BV340" s="24"/>
      <c r="BW340" s="25"/>
    </row>
    <row r="341" spans="1:75" s="22" customFormat="1" ht="114.75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194"/>
      <c r="O341" s="28"/>
      <c r="P341" s="18"/>
      <c r="Q341" s="28"/>
      <c r="R341" s="28"/>
      <c r="S341" s="28"/>
      <c r="T341" s="28"/>
      <c r="U341" s="28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182"/>
      <c r="AM341" s="21"/>
      <c r="AN341" s="21"/>
      <c r="AO341" s="21"/>
      <c r="AP341" s="21"/>
      <c r="AQ341" s="21"/>
      <c r="AR341" s="21"/>
      <c r="AS341" s="21"/>
      <c r="AT341" s="21"/>
      <c r="AU341" s="21"/>
      <c r="AV341" s="182"/>
      <c r="AW341" s="21"/>
      <c r="AX341" s="182"/>
      <c r="AY341" s="21"/>
      <c r="AZ341" s="21"/>
      <c r="BA341" s="21"/>
      <c r="BB341" s="21"/>
      <c r="BC341" s="21"/>
      <c r="BD341" s="20"/>
      <c r="BE341" s="23"/>
      <c r="BF341" s="194"/>
      <c r="BG341" s="23"/>
      <c r="BH341" s="20"/>
      <c r="BI341" s="21"/>
      <c r="BJ341" s="21"/>
      <c r="BK341" s="21"/>
      <c r="BL341" s="21"/>
      <c r="BM341" s="21"/>
      <c r="BN341" s="21"/>
      <c r="BO341" s="21"/>
      <c r="BP341" s="21"/>
      <c r="BQ341" s="24"/>
      <c r="BR341" s="21"/>
      <c r="BS341" s="21"/>
      <c r="BT341" s="23"/>
      <c r="BU341" s="23"/>
      <c r="BV341" s="24"/>
      <c r="BW341" s="25"/>
    </row>
    <row r="342" spans="1:75" s="22" customFormat="1" ht="114.75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194"/>
      <c r="O342" s="28"/>
      <c r="P342" s="18"/>
      <c r="Q342" s="28"/>
      <c r="R342" s="28"/>
      <c r="S342" s="28"/>
      <c r="T342" s="28"/>
      <c r="U342" s="28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182"/>
      <c r="AM342" s="21"/>
      <c r="AN342" s="21"/>
      <c r="AO342" s="21"/>
      <c r="AP342" s="21"/>
      <c r="AQ342" s="21"/>
      <c r="AR342" s="21"/>
      <c r="AS342" s="21"/>
      <c r="AT342" s="21"/>
      <c r="AU342" s="21"/>
      <c r="AV342" s="182"/>
      <c r="AW342" s="21"/>
      <c r="AX342" s="182"/>
      <c r="AY342" s="21"/>
      <c r="AZ342" s="21"/>
      <c r="BA342" s="21"/>
      <c r="BB342" s="21"/>
      <c r="BC342" s="21"/>
      <c r="BD342" s="20"/>
      <c r="BE342" s="23"/>
      <c r="BF342" s="194"/>
      <c r="BG342" s="23"/>
      <c r="BH342" s="20"/>
      <c r="BI342" s="21"/>
      <c r="BJ342" s="21"/>
      <c r="BK342" s="21"/>
      <c r="BL342" s="21"/>
      <c r="BM342" s="21"/>
      <c r="BN342" s="21"/>
      <c r="BO342" s="21"/>
      <c r="BP342" s="21"/>
      <c r="BQ342" s="24"/>
      <c r="BR342" s="21"/>
      <c r="BS342" s="21"/>
      <c r="BT342" s="23"/>
      <c r="BU342" s="23"/>
      <c r="BV342" s="24"/>
      <c r="BW342" s="25"/>
    </row>
    <row r="343" spans="1:75" s="22" customFormat="1" ht="204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3"/>
      <c r="P343" s="20"/>
      <c r="Q343" s="23"/>
      <c r="R343" s="23"/>
      <c r="S343" s="23"/>
      <c r="T343" s="23"/>
      <c r="U343" s="23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182"/>
      <c r="AM343" s="21"/>
      <c r="AN343" s="21"/>
      <c r="AO343" s="21"/>
      <c r="AP343" s="21"/>
      <c r="AQ343" s="21"/>
      <c r="AR343" s="21"/>
      <c r="AS343" s="21"/>
      <c r="AT343" s="21"/>
      <c r="AU343" s="21"/>
      <c r="AV343" s="182"/>
      <c r="AW343" s="21"/>
      <c r="AX343" s="182"/>
      <c r="AY343" s="21"/>
      <c r="AZ343" s="21"/>
      <c r="BA343" s="21"/>
      <c r="BB343" s="21"/>
      <c r="BC343" s="21"/>
      <c r="BD343" s="20"/>
      <c r="BE343" s="23"/>
      <c r="BF343" s="194"/>
      <c r="BG343" s="23"/>
      <c r="BH343" s="20"/>
      <c r="BI343" s="21"/>
      <c r="BJ343" s="21"/>
      <c r="BK343" s="21"/>
      <c r="BL343" s="21"/>
      <c r="BM343" s="21"/>
      <c r="BN343" s="21"/>
      <c r="BO343" s="21"/>
      <c r="BP343" s="21"/>
      <c r="BQ343" s="24"/>
      <c r="BR343" s="21"/>
      <c r="BS343" s="21"/>
      <c r="BT343" s="23"/>
      <c r="BU343" s="23"/>
      <c r="BV343" s="24"/>
      <c r="BW343" s="25"/>
    </row>
    <row r="344" spans="1:75" s="22" customFormat="1" ht="204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194"/>
      <c r="O344" s="28"/>
      <c r="P344" s="18"/>
      <c r="Q344" s="28"/>
      <c r="R344" s="28"/>
      <c r="S344" s="28"/>
      <c r="T344" s="28"/>
      <c r="U344" s="28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182"/>
      <c r="AM344" s="21"/>
      <c r="AN344" s="21"/>
      <c r="AO344" s="21"/>
      <c r="AP344" s="21"/>
      <c r="AQ344" s="21"/>
      <c r="AR344" s="21"/>
      <c r="AS344" s="21"/>
      <c r="AT344" s="21"/>
      <c r="AU344" s="21"/>
      <c r="AV344" s="182"/>
      <c r="AW344" s="21"/>
      <c r="AX344" s="182"/>
      <c r="AY344" s="21"/>
      <c r="AZ344" s="21"/>
      <c r="BA344" s="21"/>
      <c r="BB344" s="21"/>
      <c r="BC344" s="21"/>
      <c r="BD344" s="20"/>
      <c r="BE344" s="23"/>
      <c r="BF344" s="194"/>
      <c r="BG344" s="23"/>
      <c r="BH344" s="20"/>
      <c r="BI344" s="21"/>
      <c r="BJ344" s="21"/>
      <c r="BK344" s="21"/>
      <c r="BL344" s="21"/>
      <c r="BM344" s="21"/>
      <c r="BN344" s="21"/>
      <c r="BO344" s="21"/>
      <c r="BP344" s="21"/>
      <c r="BQ344" s="24"/>
      <c r="BR344" s="21"/>
      <c r="BS344" s="21"/>
      <c r="BT344" s="23"/>
      <c r="BU344" s="23"/>
      <c r="BV344" s="24"/>
      <c r="BW344" s="25"/>
    </row>
    <row r="345" spans="1:75" s="22" customFormat="1" ht="216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0"/>
      <c r="AK345" s="63"/>
      <c r="AL345" s="182"/>
      <c r="AM345" s="21"/>
      <c r="AN345" s="21"/>
      <c r="AO345" s="21"/>
      <c r="AP345" s="21"/>
      <c r="AQ345" s="21"/>
      <c r="AR345" s="21"/>
      <c r="AS345" s="21"/>
      <c r="AT345" s="21"/>
      <c r="AU345" s="21"/>
      <c r="AV345" s="182"/>
      <c r="AW345" s="21"/>
      <c r="AX345" s="182"/>
      <c r="AY345" s="21"/>
      <c r="AZ345" s="21"/>
      <c r="BA345" s="21"/>
      <c r="BB345" s="21"/>
      <c r="BC345" s="21"/>
      <c r="BD345" s="20"/>
      <c r="BE345" s="63"/>
      <c r="BF345" s="194"/>
      <c r="BG345" s="63"/>
      <c r="BH345" s="20"/>
      <c r="BI345" s="21"/>
      <c r="BJ345" s="21"/>
      <c r="BK345" s="21"/>
      <c r="BL345" s="21"/>
      <c r="BM345" s="21"/>
      <c r="BN345" s="21"/>
      <c r="BO345" s="21"/>
      <c r="BP345" s="21"/>
      <c r="BQ345" s="24"/>
      <c r="BR345" s="21"/>
      <c r="BS345" s="21"/>
      <c r="BT345" s="23"/>
      <c r="BU345" s="23"/>
      <c r="BV345" s="24"/>
      <c r="BW345" s="25"/>
    </row>
    <row r="346" spans="1:75" s="22" customFormat="1" ht="158.25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63"/>
      <c r="P346" s="63"/>
      <c r="Q346" s="63"/>
      <c r="R346" s="63"/>
      <c r="S346" s="63"/>
      <c r="T346" s="63"/>
      <c r="U346" s="63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182"/>
      <c r="AM346" s="21"/>
      <c r="AN346" s="21"/>
      <c r="AO346" s="21"/>
      <c r="AP346" s="21"/>
      <c r="AQ346" s="21"/>
      <c r="AR346" s="21"/>
      <c r="AS346" s="21"/>
      <c r="AT346" s="21"/>
      <c r="AU346" s="21"/>
      <c r="AV346" s="182"/>
      <c r="AW346" s="21"/>
      <c r="AX346" s="182"/>
      <c r="AY346" s="21"/>
      <c r="AZ346" s="21"/>
      <c r="BA346" s="21"/>
      <c r="BB346" s="21"/>
      <c r="BC346" s="21"/>
      <c r="BD346" s="20"/>
      <c r="BE346" s="23"/>
      <c r="BF346" s="194"/>
      <c r="BG346" s="23"/>
      <c r="BH346" s="20"/>
      <c r="BI346" s="21"/>
      <c r="BJ346" s="21"/>
      <c r="BK346" s="21"/>
      <c r="BL346" s="21"/>
      <c r="BM346" s="21"/>
      <c r="BN346" s="21"/>
      <c r="BO346" s="21"/>
      <c r="BP346" s="21"/>
      <c r="BQ346" s="24"/>
      <c r="BR346" s="21"/>
      <c r="BS346" s="21"/>
      <c r="BT346" s="23"/>
      <c r="BU346" s="23"/>
      <c r="BV346" s="24"/>
      <c r="BW346" s="25"/>
    </row>
    <row r="347" spans="1:75" s="22" customFormat="1" ht="141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63"/>
      <c r="P347" s="63"/>
      <c r="Q347" s="63"/>
      <c r="R347" s="63"/>
      <c r="S347" s="63"/>
      <c r="T347" s="63"/>
      <c r="U347" s="63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182"/>
      <c r="AM347" s="21"/>
      <c r="AN347" s="21"/>
      <c r="AO347" s="21"/>
      <c r="AP347" s="21"/>
      <c r="AQ347" s="21"/>
      <c r="AR347" s="21"/>
      <c r="AS347" s="21"/>
      <c r="AT347" s="21"/>
      <c r="AU347" s="21"/>
      <c r="AV347" s="182"/>
      <c r="AW347" s="21"/>
      <c r="AX347" s="182"/>
      <c r="AY347" s="21"/>
      <c r="AZ347" s="21"/>
      <c r="BA347" s="21"/>
      <c r="BB347" s="21"/>
      <c r="BC347" s="21"/>
      <c r="BD347" s="20"/>
      <c r="BE347" s="23"/>
      <c r="BF347" s="194"/>
      <c r="BG347" s="23"/>
      <c r="BH347" s="20"/>
      <c r="BI347" s="21"/>
      <c r="BJ347" s="21"/>
      <c r="BK347" s="21"/>
      <c r="BL347" s="21"/>
      <c r="BM347" s="21"/>
      <c r="BN347" s="21"/>
      <c r="BO347" s="21"/>
      <c r="BP347" s="21"/>
      <c r="BQ347" s="24"/>
      <c r="BR347" s="21"/>
      <c r="BS347" s="21"/>
      <c r="BT347" s="23"/>
      <c r="BU347" s="23"/>
      <c r="BV347" s="24"/>
      <c r="BW347" s="25"/>
    </row>
    <row r="348" spans="1:75" s="22" customFormat="1" ht="256.5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3"/>
      <c r="P348" s="20"/>
      <c r="Q348" s="23"/>
      <c r="R348" s="23"/>
      <c r="S348" s="23"/>
      <c r="T348" s="23"/>
      <c r="U348" s="23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0"/>
      <c r="AI348" s="23"/>
      <c r="AJ348" s="23"/>
      <c r="AK348" s="21"/>
      <c r="AL348" s="194"/>
      <c r="AM348" s="23"/>
      <c r="AN348" s="23"/>
      <c r="AO348" s="23"/>
      <c r="AP348" s="23"/>
      <c r="AQ348" s="21"/>
      <c r="AR348" s="21"/>
      <c r="AS348" s="21"/>
      <c r="AT348" s="21"/>
      <c r="AU348" s="21"/>
      <c r="AV348" s="194"/>
      <c r="AW348" s="29"/>
      <c r="AX348" s="194"/>
      <c r="AY348" s="23"/>
      <c r="AZ348" s="21"/>
      <c r="BA348" s="21"/>
      <c r="BB348" s="21"/>
      <c r="BC348" s="21"/>
      <c r="BD348" s="20"/>
      <c r="BE348" s="23"/>
      <c r="BF348" s="194"/>
      <c r="BG348" s="23"/>
      <c r="BH348" s="23"/>
      <c r="BI348" s="21"/>
      <c r="BJ348" s="21"/>
      <c r="BK348" s="21"/>
      <c r="BL348" s="21"/>
      <c r="BM348" s="21"/>
      <c r="BN348" s="21"/>
      <c r="BO348" s="21"/>
      <c r="BP348" s="21"/>
      <c r="BQ348" s="24"/>
      <c r="BR348" s="21"/>
      <c r="BS348" s="21"/>
      <c r="BT348" s="23"/>
      <c r="BU348" s="23"/>
      <c r="BV348" s="24"/>
      <c r="BW348" s="25"/>
    </row>
    <row r="349" spans="1:75" s="22" customFormat="1" ht="153.75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3"/>
      <c r="P349" s="23"/>
      <c r="Q349" s="23"/>
      <c r="R349" s="23"/>
      <c r="S349" s="23"/>
      <c r="T349" s="23"/>
      <c r="U349" s="23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0"/>
      <c r="AI349" s="23"/>
      <c r="AJ349" s="23"/>
      <c r="AK349" s="21"/>
      <c r="AL349" s="194"/>
      <c r="AM349" s="23"/>
      <c r="AN349" s="23"/>
      <c r="AO349" s="23"/>
      <c r="AP349" s="23"/>
      <c r="AQ349" s="21"/>
      <c r="AR349" s="21"/>
      <c r="AS349" s="21"/>
      <c r="AT349" s="21"/>
      <c r="AU349" s="21"/>
      <c r="AV349" s="194"/>
      <c r="AW349" s="29"/>
      <c r="AX349" s="194"/>
      <c r="AY349" s="23"/>
      <c r="AZ349" s="21"/>
      <c r="BA349" s="21"/>
      <c r="BB349" s="21"/>
      <c r="BC349" s="21"/>
      <c r="BD349" s="20"/>
      <c r="BE349" s="23"/>
      <c r="BF349" s="194"/>
      <c r="BG349" s="23"/>
      <c r="BH349" s="20"/>
      <c r="BI349" s="21"/>
      <c r="BJ349" s="21"/>
      <c r="BK349" s="21"/>
      <c r="BL349" s="21"/>
      <c r="BM349" s="21"/>
      <c r="BN349" s="21"/>
      <c r="BO349" s="21"/>
      <c r="BP349" s="21"/>
      <c r="BQ349" s="24"/>
      <c r="BR349" s="21"/>
      <c r="BS349" s="21"/>
      <c r="BT349" s="23"/>
      <c r="BU349" s="23"/>
      <c r="BV349" s="24"/>
      <c r="BW349" s="25"/>
    </row>
    <row r="350" spans="1:75" s="22" customFormat="1" ht="164.25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194"/>
      <c r="O350" s="28"/>
      <c r="P350" s="18"/>
      <c r="Q350" s="28"/>
      <c r="R350" s="28"/>
      <c r="S350" s="28"/>
      <c r="T350" s="28"/>
      <c r="U350" s="28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0"/>
      <c r="AI350" s="23"/>
      <c r="AJ350" s="23"/>
      <c r="AK350" s="21"/>
      <c r="AL350" s="194"/>
      <c r="AM350" s="23"/>
      <c r="AN350" s="23"/>
      <c r="AO350" s="23"/>
      <c r="AP350" s="23"/>
      <c r="AQ350" s="21"/>
      <c r="AR350" s="21"/>
      <c r="AS350" s="21"/>
      <c r="AT350" s="21"/>
      <c r="AU350" s="21"/>
      <c r="AV350" s="194"/>
      <c r="AW350" s="29"/>
      <c r="AX350" s="194"/>
      <c r="AY350" s="23"/>
      <c r="AZ350" s="21"/>
      <c r="BA350" s="21"/>
      <c r="BB350" s="21"/>
      <c r="BC350" s="21"/>
      <c r="BD350" s="20"/>
      <c r="BE350" s="23"/>
      <c r="BF350" s="194"/>
      <c r="BG350" s="23"/>
      <c r="BH350" s="20"/>
      <c r="BI350" s="21"/>
      <c r="BJ350" s="21"/>
      <c r="BK350" s="21"/>
      <c r="BL350" s="21"/>
      <c r="BM350" s="21"/>
      <c r="BN350" s="21"/>
      <c r="BO350" s="21"/>
      <c r="BP350" s="21"/>
      <c r="BQ350" s="24"/>
      <c r="BR350" s="21"/>
      <c r="BS350" s="21"/>
      <c r="BT350" s="23"/>
      <c r="BU350" s="23"/>
      <c r="BV350" s="24"/>
      <c r="BW350" s="25"/>
    </row>
    <row r="351" spans="1:75" s="22" customFormat="1" ht="389.25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9"/>
      <c r="P351" s="29"/>
      <c r="Q351" s="29"/>
      <c r="R351" s="29"/>
      <c r="S351" s="29"/>
      <c r="T351" s="29"/>
      <c r="U351" s="29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0"/>
      <c r="AI351" s="29"/>
      <c r="AJ351" s="29"/>
      <c r="AK351" s="21"/>
      <c r="AL351" s="194"/>
      <c r="AM351" s="29"/>
      <c r="AN351" s="29"/>
      <c r="AO351" s="29"/>
      <c r="AP351" s="29"/>
      <c r="AQ351" s="21"/>
      <c r="AR351" s="21"/>
      <c r="AS351" s="21"/>
      <c r="AT351" s="21"/>
      <c r="AU351" s="21"/>
      <c r="AV351" s="194"/>
      <c r="AW351" s="29"/>
      <c r="AX351" s="194"/>
      <c r="AY351" s="29"/>
      <c r="AZ351" s="21"/>
      <c r="BA351" s="21"/>
      <c r="BB351" s="21"/>
      <c r="BC351" s="21"/>
      <c r="BD351" s="20"/>
      <c r="BE351" s="23"/>
      <c r="BF351" s="194"/>
      <c r="BG351" s="29"/>
      <c r="BH351" s="29"/>
      <c r="BI351" s="21"/>
      <c r="BJ351" s="21"/>
      <c r="BK351" s="21"/>
      <c r="BL351" s="21"/>
      <c r="BM351" s="21"/>
      <c r="BN351" s="21"/>
      <c r="BO351" s="21"/>
      <c r="BP351" s="21"/>
      <c r="BQ351" s="24"/>
      <c r="BR351" s="21"/>
      <c r="BS351" s="21"/>
      <c r="BT351" s="23"/>
      <c r="BU351" s="23"/>
      <c r="BV351" s="24"/>
      <c r="BW351" s="25"/>
    </row>
    <row r="352" spans="1:75" s="22" customFormat="1" ht="121.5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"/>
      <c r="O352" s="29"/>
      <c r="P352" s="29"/>
      <c r="Q352" s="29"/>
      <c r="R352" s="29"/>
      <c r="S352" s="29"/>
      <c r="T352" s="29"/>
      <c r="U352" s="29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0"/>
      <c r="AI352" s="23"/>
      <c r="AJ352" s="23"/>
      <c r="AK352" s="21"/>
      <c r="AL352" s="194"/>
      <c r="AM352" s="23"/>
      <c r="AN352" s="23"/>
      <c r="AO352" s="23"/>
      <c r="AP352" s="23"/>
      <c r="AQ352" s="21"/>
      <c r="AR352" s="21"/>
      <c r="AS352" s="21"/>
      <c r="AT352" s="21"/>
      <c r="AU352" s="21"/>
      <c r="AV352" s="194"/>
      <c r="AW352" s="23"/>
      <c r="AX352" s="194"/>
      <c r="AY352" s="23"/>
      <c r="AZ352" s="21"/>
      <c r="BA352" s="21"/>
      <c r="BB352" s="21"/>
      <c r="BC352" s="21"/>
      <c r="BD352" s="20"/>
      <c r="BE352" s="23"/>
      <c r="BF352" s="194"/>
      <c r="BG352" s="23"/>
      <c r="BH352" s="23"/>
      <c r="BI352" s="21"/>
      <c r="BJ352" s="21"/>
      <c r="BK352" s="21"/>
      <c r="BL352" s="21"/>
      <c r="BM352" s="21"/>
      <c r="BN352" s="21"/>
      <c r="BO352" s="21"/>
      <c r="BP352" s="21"/>
      <c r="BQ352" s="24"/>
      <c r="BR352" s="21"/>
      <c r="BS352" s="21"/>
      <c r="BT352" s="23"/>
      <c r="BU352" s="23"/>
      <c r="BV352" s="24"/>
      <c r="BW352" s="25"/>
    </row>
    <row r="353" spans="1:75" s="22" customFormat="1" ht="121.5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29"/>
      <c r="P353" s="29"/>
      <c r="Q353" s="29"/>
      <c r="R353" s="29"/>
      <c r="S353" s="29"/>
      <c r="T353" s="29"/>
      <c r="U353" s="29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0"/>
      <c r="AI353" s="23"/>
      <c r="AJ353" s="23"/>
      <c r="AK353" s="21"/>
      <c r="AL353" s="194"/>
      <c r="AM353" s="23"/>
      <c r="AN353" s="23"/>
      <c r="AO353" s="23"/>
      <c r="AP353" s="23"/>
      <c r="AQ353" s="21"/>
      <c r="AR353" s="21"/>
      <c r="AS353" s="21"/>
      <c r="AT353" s="21"/>
      <c r="AU353" s="21"/>
      <c r="AV353" s="194"/>
      <c r="AW353" s="23"/>
      <c r="AX353" s="194"/>
      <c r="AY353" s="23"/>
      <c r="AZ353" s="21"/>
      <c r="BA353" s="21"/>
      <c r="BB353" s="21"/>
      <c r="BC353" s="21"/>
      <c r="BD353" s="20"/>
      <c r="BE353" s="23"/>
      <c r="BF353" s="194"/>
      <c r="BG353" s="23"/>
      <c r="BH353" s="23"/>
      <c r="BI353" s="21"/>
      <c r="BJ353" s="21"/>
      <c r="BK353" s="21"/>
      <c r="BL353" s="21"/>
      <c r="BM353" s="21"/>
      <c r="BN353" s="21"/>
      <c r="BO353" s="21"/>
      <c r="BP353" s="21"/>
      <c r="BQ353" s="24"/>
      <c r="BR353" s="21"/>
      <c r="BS353" s="21"/>
      <c r="BT353" s="23"/>
      <c r="BU353" s="23"/>
      <c r="BV353" s="24"/>
      <c r="BW353" s="25"/>
    </row>
    <row r="354" spans="1:75" s="22" customFormat="1" ht="121.5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9"/>
      <c r="P354" s="29"/>
      <c r="Q354" s="29"/>
      <c r="R354" s="29"/>
      <c r="S354" s="29"/>
      <c r="T354" s="29"/>
      <c r="U354" s="29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0"/>
      <c r="AI354" s="23"/>
      <c r="AJ354" s="23"/>
      <c r="AK354" s="21"/>
      <c r="AL354" s="194"/>
      <c r="AM354" s="23"/>
      <c r="AN354" s="23"/>
      <c r="AO354" s="23"/>
      <c r="AP354" s="23"/>
      <c r="AQ354" s="21"/>
      <c r="AR354" s="21"/>
      <c r="AS354" s="21"/>
      <c r="AT354" s="21"/>
      <c r="AU354" s="21"/>
      <c r="AV354" s="194"/>
      <c r="AW354" s="23"/>
      <c r="AX354" s="194"/>
      <c r="AY354" s="23"/>
      <c r="AZ354" s="21"/>
      <c r="BA354" s="21"/>
      <c r="BB354" s="21"/>
      <c r="BC354" s="21"/>
      <c r="BD354" s="20"/>
      <c r="BE354" s="23"/>
      <c r="BF354" s="194"/>
      <c r="BG354" s="23"/>
      <c r="BH354" s="23"/>
      <c r="BI354" s="21"/>
      <c r="BJ354" s="21"/>
      <c r="BK354" s="21"/>
      <c r="BL354" s="21"/>
      <c r="BM354" s="21"/>
      <c r="BN354" s="21"/>
      <c r="BO354" s="21"/>
      <c r="BP354" s="21"/>
      <c r="BQ354" s="24"/>
      <c r="BR354" s="21"/>
      <c r="BS354" s="21"/>
      <c r="BT354" s="23"/>
      <c r="BU354" s="23"/>
      <c r="BV354" s="24"/>
      <c r="BW354" s="25"/>
    </row>
    <row r="355" spans="1:75" s="22" customFormat="1" ht="121.5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"/>
      <c r="O355" s="29"/>
      <c r="P355" s="29"/>
      <c r="Q355" s="29"/>
      <c r="R355" s="29"/>
      <c r="S355" s="29"/>
      <c r="T355" s="29"/>
      <c r="U355" s="29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0"/>
      <c r="AI355" s="23"/>
      <c r="AJ355" s="23"/>
      <c r="AK355" s="21"/>
      <c r="AL355" s="194"/>
      <c r="AM355" s="23"/>
      <c r="AN355" s="23"/>
      <c r="AO355" s="23"/>
      <c r="AP355" s="23"/>
      <c r="AQ355" s="21"/>
      <c r="AR355" s="21"/>
      <c r="AS355" s="21"/>
      <c r="AT355" s="21"/>
      <c r="AU355" s="21"/>
      <c r="AV355" s="194"/>
      <c r="AW355" s="23"/>
      <c r="AX355" s="194"/>
      <c r="AY355" s="23"/>
      <c r="AZ355" s="21"/>
      <c r="BA355" s="21"/>
      <c r="BB355" s="21"/>
      <c r="BC355" s="21"/>
      <c r="BD355" s="20"/>
      <c r="BE355" s="23"/>
      <c r="BF355" s="194"/>
      <c r="BG355" s="23"/>
      <c r="BH355" s="23"/>
      <c r="BI355" s="21"/>
      <c r="BJ355" s="21"/>
      <c r="BK355" s="21"/>
      <c r="BL355" s="21"/>
      <c r="BM355" s="21"/>
      <c r="BN355" s="21"/>
      <c r="BO355" s="21"/>
      <c r="BP355" s="21"/>
      <c r="BQ355" s="24"/>
      <c r="BR355" s="21"/>
      <c r="BS355" s="21"/>
      <c r="BT355" s="23"/>
      <c r="BU355" s="23"/>
      <c r="BV355" s="24"/>
      <c r="BW355" s="25"/>
    </row>
    <row r="356" spans="1:75" s="22" customFormat="1" ht="121.5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9"/>
      <c r="P356" s="29"/>
      <c r="Q356" s="29"/>
      <c r="R356" s="29"/>
      <c r="S356" s="29"/>
      <c r="T356" s="29"/>
      <c r="U356" s="29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0"/>
      <c r="AI356" s="23"/>
      <c r="AJ356" s="23"/>
      <c r="AK356" s="21"/>
      <c r="AL356" s="194"/>
      <c r="AM356" s="23"/>
      <c r="AN356" s="23"/>
      <c r="AO356" s="23"/>
      <c r="AP356" s="23"/>
      <c r="AQ356" s="21"/>
      <c r="AR356" s="21"/>
      <c r="AS356" s="21"/>
      <c r="AT356" s="21"/>
      <c r="AU356" s="21"/>
      <c r="AV356" s="194"/>
      <c r="AW356" s="23"/>
      <c r="AX356" s="194"/>
      <c r="AY356" s="23"/>
      <c r="AZ356" s="21"/>
      <c r="BA356" s="21"/>
      <c r="BB356" s="21"/>
      <c r="BC356" s="21"/>
      <c r="BD356" s="20"/>
      <c r="BE356" s="23"/>
      <c r="BF356" s="194"/>
      <c r="BG356" s="23"/>
      <c r="BH356" s="23"/>
      <c r="BI356" s="21"/>
      <c r="BJ356" s="21"/>
      <c r="BK356" s="21"/>
      <c r="BL356" s="21"/>
      <c r="BM356" s="21"/>
      <c r="BN356" s="21"/>
      <c r="BO356" s="21"/>
      <c r="BP356" s="21"/>
      <c r="BQ356" s="24"/>
      <c r="BR356" s="21"/>
      <c r="BS356" s="21"/>
      <c r="BT356" s="23"/>
      <c r="BU356" s="23"/>
      <c r="BV356" s="24"/>
      <c r="BW356" s="25"/>
    </row>
    <row r="357" spans="1:75" s="22" customFormat="1" ht="409.6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0"/>
      <c r="O357" s="23"/>
      <c r="P357" s="20"/>
      <c r="Q357" s="23"/>
      <c r="R357" s="23"/>
      <c r="S357" s="23"/>
      <c r="T357" s="23"/>
      <c r="U357" s="23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182"/>
      <c r="AM357" s="21"/>
      <c r="AN357" s="21"/>
      <c r="AO357" s="21"/>
      <c r="AP357" s="21"/>
      <c r="AQ357" s="21"/>
      <c r="AR357" s="21"/>
      <c r="AS357" s="21"/>
      <c r="AT357" s="21"/>
      <c r="AU357" s="21"/>
      <c r="AV357" s="182"/>
      <c r="AW357" s="21"/>
      <c r="AX357" s="182"/>
      <c r="AY357" s="21"/>
      <c r="AZ357" s="21"/>
      <c r="BA357" s="21"/>
      <c r="BB357" s="21"/>
      <c r="BC357" s="21"/>
      <c r="BD357" s="20"/>
      <c r="BE357" s="23"/>
      <c r="BF357" s="194"/>
      <c r="BG357" s="23"/>
      <c r="BH357" s="20"/>
      <c r="BI357" s="21"/>
      <c r="BJ357" s="21"/>
      <c r="BK357" s="21"/>
      <c r="BL357" s="21"/>
      <c r="BM357" s="21"/>
      <c r="BN357" s="21"/>
      <c r="BO357" s="21"/>
      <c r="BP357" s="21"/>
      <c r="BQ357" s="24"/>
      <c r="BR357" s="21"/>
      <c r="BS357" s="21"/>
      <c r="BT357" s="23"/>
      <c r="BU357" s="23"/>
      <c r="BV357" s="24"/>
      <c r="BW357" s="25"/>
    </row>
    <row r="358" spans="1:75" s="22" customFormat="1" ht="409.6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194"/>
      <c r="O358" s="63"/>
      <c r="P358" s="63"/>
      <c r="Q358" s="63"/>
      <c r="R358" s="63"/>
      <c r="S358" s="63"/>
      <c r="T358" s="63"/>
      <c r="U358" s="63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182"/>
      <c r="AM358" s="21"/>
      <c r="AN358" s="21"/>
      <c r="AO358" s="21"/>
      <c r="AP358" s="21"/>
      <c r="AQ358" s="21"/>
      <c r="AR358" s="21"/>
      <c r="AS358" s="21"/>
      <c r="AT358" s="21"/>
      <c r="AU358" s="21"/>
      <c r="AV358" s="182"/>
      <c r="AW358" s="21"/>
      <c r="AX358" s="182"/>
      <c r="AY358" s="21"/>
      <c r="AZ358" s="21"/>
      <c r="BA358" s="21"/>
      <c r="BB358" s="21"/>
      <c r="BC358" s="21"/>
      <c r="BD358" s="20"/>
      <c r="BE358" s="23"/>
      <c r="BF358" s="194"/>
      <c r="BG358" s="23"/>
      <c r="BH358" s="20"/>
      <c r="BI358" s="21"/>
      <c r="BJ358" s="21"/>
      <c r="BK358" s="21"/>
      <c r="BL358" s="21"/>
      <c r="BM358" s="21"/>
      <c r="BN358" s="21"/>
      <c r="BO358" s="21"/>
      <c r="BP358" s="21"/>
      <c r="BQ358" s="24"/>
      <c r="BR358" s="21"/>
      <c r="BS358" s="21"/>
      <c r="BT358" s="23"/>
      <c r="BU358" s="23"/>
      <c r="BV358" s="24"/>
      <c r="BW358" s="25"/>
    </row>
    <row r="359" spans="1:75" s="22" customFormat="1" ht="409.5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"/>
      <c r="O359" s="29"/>
      <c r="P359" s="29"/>
      <c r="Q359" s="29"/>
      <c r="R359" s="29"/>
      <c r="S359" s="29"/>
      <c r="T359" s="29"/>
      <c r="U359" s="29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182"/>
      <c r="AM359" s="21"/>
      <c r="AN359" s="21"/>
      <c r="AO359" s="21"/>
      <c r="AP359" s="21"/>
      <c r="AQ359" s="21"/>
      <c r="AR359" s="21"/>
      <c r="AS359" s="21"/>
      <c r="AT359" s="21"/>
      <c r="AU359" s="21"/>
      <c r="AV359" s="182"/>
      <c r="AW359" s="21"/>
      <c r="AX359" s="182"/>
      <c r="AY359" s="21"/>
      <c r="AZ359" s="21"/>
      <c r="BA359" s="21"/>
      <c r="BB359" s="21"/>
      <c r="BC359" s="21"/>
      <c r="BD359" s="20"/>
      <c r="BE359" s="23"/>
      <c r="BF359" s="194"/>
      <c r="BG359" s="29"/>
      <c r="BH359" s="29"/>
      <c r="BI359" s="21"/>
      <c r="BJ359" s="21"/>
      <c r="BK359" s="21"/>
      <c r="BL359" s="21"/>
      <c r="BM359" s="21"/>
      <c r="BN359" s="21"/>
      <c r="BO359" s="21"/>
      <c r="BP359" s="21"/>
      <c r="BQ359" s="24"/>
      <c r="BR359" s="21"/>
      <c r="BS359" s="21"/>
      <c r="BT359" s="23"/>
      <c r="BU359" s="23"/>
      <c r="BV359" s="24"/>
      <c r="BW359" s="25"/>
    </row>
    <row r="360" spans="1:75" s="22" customFormat="1" ht="409.5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1"/>
      <c r="BC360" s="21"/>
      <c r="BD360" s="21"/>
      <c r="BE360" s="21"/>
      <c r="BF360" s="194"/>
      <c r="BG360" s="20"/>
      <c r="BH360" s="20"/>
      <c r="BI360" s="20"/>
      <c r="BJ360" s="20"/>
      <c r="BK360" s="23"/>
      <c r="BL360" s="20"/>
      <c r="BM360" s="20"/>
      <c r="BN360" s="23"/>
      <c r="BO360" s="21"/>
      <c r="BP360" s="21"/>
      <c r="BQ360" s="24"/>
      <c r="BR360" s="21"/>
      <c r="BS360" s="21"/>
      <c r="BT360" s="23"/>
      <c r="BU360" s="23"/>
      <c r="BV360" s="24"/>
      <c r="BW360" s="25"/>
    </row>
    <row r="361" spans="1:75" s="22" customFormat="1" ht="171.75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1"/>
      <c r="BC361" s="21"/>
      <c r="BD361" s="21"/>
      <c r="BE361" s="21"/>
      <c r="BF361" s="194"/>
      <c r="BG361" s="194"/>
      <c r="BH361" s="20"/>
      <c r="BI361" s="20"/>
      <c r="BJ361" s="20"/>
      <c r="BK361" s="23"/>
      <c r="BL361" s="20"/>
      <c r="BM361" s="20"/>
      <c r="BN361" s="23"/>
      <c r="BO361" s="21"/>
      <c r="BP361" s="21"/>
      <c r="BQ361" s="24"/>
      <c r="BR361" s="21"/>
      <c r="BS361" s="21"/>
      <c r="BT361" s="23"/>
      <c r="BU361" s="23"/>
      <c r="BV361" s="24"/>
      <c r="BW361" s="25"/>
    </row>
    <row r="362" spans="1:75" s="22" customFormat="1" ht="251.25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194"/>
      <c r="O362" s="28"/>
      <c r="P362" s="18"/>
      <c r="Q362" s="28"/>
      <c r="R362" s="28"/>
      <c r="S362" s="28"/>
      <c r="T362" s="28"/>
      <c r="U362" s="28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0"/>
      <c r="AI362" s="23"/>
      <c r="AJ362" s="23"/>
      <c r="AK362" s="21"/>
      <c r="AL362" s="194"/>
      <c r="AM362" s="23"/>
      <c r="AN362" s="23"/>
      <c r="AO362" s="23"/>
      <c r="AP362" s="23"/>
      <c r="AQ362" s="21"/>
      <c r="AR362" s="21"/>
      <c r="AS362" s="21"/>
      <c r="AT362" s="21"/>
      <c r="AU362" s="21"/>
      <c r="AV362" s="194"/>
      <c r="AW362" s="23"/>
      <c r="AX362" s="194"/>
      <c r="AY362" s="23"/>
      <c r="AZ362" s="21"/>
      <c r="BA362" s="21"/>
      <c r="BB362" s="21"/>
      <c r="BC362" s="21"/>
      <c r="BD362" s="20"/>
      <c r="BE362" s="23"/>
      <c r="BF362" s="194"/>
      <c r="BG362" s="23"/>
      <c r="BH362" s="23"/>
      <c r="BI362" s="21"/>
      <c r="BJ362" s="21"/>
      <c r="BK362" s="21"/>
      <c r="BL362" s="21"/>
      <c r="BM362" s="21"/>
      <c r="BN362" s="21"/>
      <c r="BO362" s="21"/>
      <c r="BP362" s="21"/>
      <c r="BQ362" s="24"/>
      <c r="BR362" s="21"/>
      <c r="BS362" s="21"/>
      <c r="BT362" s="23"/>
      <c r="BU362" s="23"/>
      <c r="BV362" s="24"/>
      <c r="BW362" s="25"/>
    </row>
    <row r="363" spans="1:75" s="22" customFormat="1" ht="409.5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0"/>
      <c r="O363" s="23"/>
      <c r="P363" s="20"/>
      <c r="Q363" s="23"/>
      <c r="R363" s="23"/>
      <c r="S363" s="23"/>
      <c r="T363" s="23"/>
      <c r="U363" s="23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0"/>
      <c r="AI363" s="23"/>
      <c r="AJ363" s="23"/>
      <c r="AK363" s="21"/>
      <c r="AL363" s="194"/>
      <c r="AM363" s="23"/>
      <c r="AN363" s="23"/>
      <c r="AO363" s="23"/>
      <c r="AP363" s="23"/>
      <c r="AQ363" s="21"/>
      <c r="AR363" s="21"/>
      <c r="AS363" s="21"/>
      <c r="AT363" s="21"/>
      <c r="AU363" s="21"/>
      <c r="AV363" s="194"/>
      <c r="AW363" s="23"/>
      <c r="AX363" s="194"/>
      <c r="AY363" s="23"/>
      <c r="AZ363" s="21"/>
      <c r="BA363" s="21"/>
      <c r="BB363" s="21"/>
      <c r="BC363" s="21"/>
      <c r="BD363" s="20"/>
      <c r="BE363" s="23"/>
      <c r="BF363" s="194"/>
      <c r="BG363" s="23"/>
      <c r="BH363" s="23"/>
      <c r="BI363" s="21"/>
      <c r="BJ363" s="21"/>
      <c r="BK363" s="21"/>
      <c r="BL363" s="21"/>
      <c r="BM363" s="21"/>
      <c r="BN363" s="21"/>
      <c r="BO363" s="21"/>
      <c r="BP363" s="21"/>
      <c r="BQ363" s="24"/>
      <c r="BR363" s="21"/>
      <c r="BS363" s="21"/>
      <c r="BT363" s="23"/>
      <c r="BU363" s="23"/>
      <c r="BV363" s="24"/>
      <c r="BW363" s="25"/>
    </row>
    <row r="364" spans="1:75" s="22" customFormat="1" ht="209.2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194"/>
      <c r="O364" s="28"/>
      <c r="P364" s="18"/>
      <c r="Q364" s="28"/>
      <c r="R364" s="28"/>
      <c r="S364" s="28"/>
      <c r="T364" s="28"/>
      <c r="U364" s="28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0"/>
      <c r="AI364" s="23"/>
      <c r="AJ364" s="23"/>
      <c r="AK364" s="21"/>
      <c r="AL364" s="194"/>
      <c r="AM364" s="23"/>
      <c r="AN364" s="23"/>
      <c r="AO364" s="23"/>
      <c r="AP364" s="23"/>
      <c r="AQ364" s="21"/>
      <c r="AR364" s="21"/>
      <c r="AS364" s="21"/>
      <c r="AT364" s="21"/>
      <c r="AU364" s="21"/>
      <c r="AV364" s="194"/>
      <c r="AW364" s="23"/>
      <c r="AX364" s="194"/>
      <c r="AY364" s="23"/>
      <c r="AZ364" s="21"/>
      <c r="BA364" s="21"/>
      <c r="BB364" s="21"/>
      <c r="BC364" s="21"/>
      <c r="BD364" s="20"/>
      <c r="BE364" s="23"/>
      <c r="BF364" s="194"/>
      <c r="BG364" s="23"/>
      <c r="BH364" s="23"/>
      <c r="BI364" s="21"/>
      <c r="BJ364" s="21"/>
      <c r="BK364" s="21"/>
      <c r="BL364" s="21"/>
      <c r="BM364" s="21"/>
      <c r="BN364" s="21"/>
      <c r="BO364" s="21"/>
      <c r="BP364" s="21"/>
      <c r="BQ364" s="24"/>
      <c r="BR364" s="21"/>
      <c r="BS364" s="21"/>
      <c r="BT364" s="23"/>
      <c r="BU364" s="23"/>
      <c r="BV364" s="24"/>
      <c r="BW364" s="25"/>
    </row>
    <row r="365" spans="1:75" s="22" customFormat="1" ht="198.75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194"/>
      <c r="O365" s="28"/>
      <c r="P365" s="18"/>
      <c r="Q365" s="28"/>
      <c r="R365" s="28"/>
      <c r="S365" s="28"/>
      <c r="T365" s="28"/>
      <c r="U365" s="28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182"/>
      <c r="AM365" s="21"/>
      <c r="AN365" s="21"/>
      <c r="AO365" s="21"/>
      <c r="AP365" s="21"/>
      <c r="AQ365" s="21"/>
      <c r="AR365" s="21"/>
      <c r="AS365" s="21"/>
      <c r="AT365" s="21"/>
      <c r="AU365" s="21"/>
      <c r="AV365" s="182"/>
      <c r="AW365" s="21"/>
      <c r="AX365" s="182"/>
      <c r="AY365" s="21"/>
      <c r="AZ365" s="21"/>
      <c r="BA365" s="21"/>
      <c r="BB365" s="21"/>
      <c r="BC365" s="21"/>
      <c r="BD365" s="20"/>
      <c r="BE365" s="23"/>
      <c r="BF365" s="194"/>
      <c r="BG365" s="23"/>
      <c r="BH365" s="20"/>
      <c r="BI365" s="21"/>
      <c r="BJ365" s="21"/>
      <c r="BK365" s="21"/>
      <c r="BL365" s="21"/>
      <c r="BM365" s="21"/>
      <c r="BN365" s="21"/>
      <c r="BO365" s="21"/>
      <c r="BP365" s="21"/>
      <c r="BQ365" s="24"/>
      <c r="BR365" s="21"/>
      <c r="BS365" s="21"/>
      <c r="BT365" s="23"/>
      <c r="BU365" s="23"/>
      <c r="BV365" s="24"/>
      <c r="BW365" s="25"/>
    </row>
    <row r="366" spans="1:75" s="22" customFormat="1" ht="408.7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194"/>
      <c r="O366" s="28"/>
      <c r="P366" s="18"/>
      <c r="Q366" s="28"/>
      <c r="R366" s="28"/>
      <c r="S366" s="28"/>
      <c r="T366" s="28"/>
      <c r="U366" s="28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182"/>
      <c r="AM366" s="21"/>
      <c r="AN366" s="21"/>
      <c r="AO366" s="21"/>
      <c r="AP366" s="21"/>
      <c r="AQ366" s="21"/>
      <c r="AR366" s="21"/>
      <c r="AS366" s="21"/>
      <c r="AT366" s="21"/>
      <c r="AU366" s="21"/>
      <c r="AV366" s="182"/>
      <c r="AW366" s="21"/>
      <c r="AX366" s="182"/>
      <c r="AY366" s="21"/>
      <c r="AZ366" s="21"/>
      <c r="BA366" s="21"/>
      <c r="BB366" s="21"/>
      <c r="BC366" s="21"/>
      <c r="BD366" s="20"/>
      <c r="BE366" s="23"/>
      <c r="BF366" s="194"/>
      <c r="BG366" s="23"/>
      <c r="BH366" s="20"/>
      <c r="BI366" s="21"/>
      <c r="BJ366" s="21"/>
      <c r="BK366" s="21"/>
      <c r="BL366" s="21"/>
      <c r="BM366" s="21"/>
      <c r="BN366" s="21"/>
      <c r="BO366" s="21"/>
      <c r="BP366" s="21"/>
      <c r="BQ366" s="24"/>
      <c r="BR366" s="21"/>
      <c r="BS366" s="21"/>
      <c r="BT366" s="23"/>
      <c r="BU366" s="23"/>
      <c r="BV366" s="24"/>
      <c r="BW366" s="25"/>
    </row>
    <row r="367" spans="1:75" s="22" customFormat="1" ht="254.25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194"/>
      <c r="O367" s="28"/>
      <c r="P367" s="18"/>
      <c r="Q367" s="28"/>
      <c r="R367" s="28"/>
      <c r="S367" s="28"/>
      <c r="T367" s="28"/>
      <c r="U367" s="28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182"/>
      <c r="AM367" s="21"/>
      <c r="AN367" s="21"/>
      <c r="AO367" s="21"/>
      <c r="AP367" s="21"/>
      <c r="AQ367" s="21"/>
      <c r="AR367" s="21"/>
      <c r="AS367" s="21"/>
      <c r="AT367" s="21"/>
      <c r="AU367" s="21"/>
      <c r="AV367" s="182"/>
      <c r="AW367" s="21"/>
      <c r="AX367" s="182"/>
      <c r="AY367" s="21"/>
      <c r="AZ367" s="21"/>
      <c r="BA367" s="21"/>
      <c r="BB367" s="21"/>
      <c r="BC367" s="21"/>
      <c r="BD367" s="20"/>
      <c r="BE367" s="23"/>
      <c r="BF367" s="194"/>
      <c r="BG367" s="23"/>
      <c r="BH367" s="20"/>
      <c r="BI367" s="21"/>
      <c r="BJ367" s="21"/>
      <c r="BK367" s="21"/>
      <c r="BL367" s="21"/>
      <c r="BM367" s="21"/>
      <c r="BN367" s="21"/>
      <c r="BO367" s="21"/>
      <c r="BP367" s="21"/>
      <c r="BQ367" s="24"/>
      <c r="BR367" s="21"/>
      <c r="BS367" s="21"/>
      <c r="BT367" s="23"/>
      <c r="BU367" s="23"/>
      <c r="BV367" s="24"/>
      <c r="BW367" s="25"/>
    </row>
    <row r="368" spans="1:75" s="22" customFormat="1" ht="261.75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9"/>
      <c r="P368" s="29"/>
      <c r="Q368" s="29"/>
      <c r="R368" s="29"/>
      <c r="S368" s="29"/>
      <c r="T368" s="29"/>
      <c r="U368" s="29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182"/>
      <c r="AM368" s="21"/>
      <c r="AN368" s="21"/>
      <c r="AO368" s="21"/>
      <c r="AP368" s="21"/>
      <c r="AQ368" s="21"/>
      <c r="AR368" s="21"/>
      <c r="AS368" s="21"/>
      <c r="AT368" s="21"/>
      <c r="AU368" s="21"/>
      <c r="AV368" s="182"/>
      <c r="AW368" s="21"/>
      <c r="AX368" s="182"/>
      <c r="AY368" s="21"/>
      <c r="AZ368" s="21"/>
      <c r="BA368" s="21"/>
      <c r="BB368" s="21"/>
      <c r="BC368" s="21"/>
      <c r="BD368" s="20"/>
      <c r="BE368" s="23"/>
      <c r="BF368" s="194"/>
      <c r="BG368" s="23"/>
      <c r="BH368" s="20"/>
      <c r="BI368" s="21"/>
      <c r="BJ368" s="21"/>
      <c r="BK368" s="21"/>
      <c r="BL368" s="21"/>
      <c r="BM368" s="21"/>
      <c r="BN368" s="21"/>
      <c r="BO368" s="21"/>
      <c r="BP368" s="21"/>
      <c r="BQ368" s="24"/>
      <c r="BR368" s="21"/>
      <c r="BS368" s="21"/>
      <c r="BT368" s="23"/>
      <c r="BU368" s="23"/>
      <c r="BV368" s="24"/>
      <c r="BW368" s="25"/>
    </row>
    <row r="369" spans="1:75" s="22" customFormat="1" ht="149.25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"/>
      <c r="O369" s="28"/>
      <c r="P369" s="18"/>
      <c r="Q369" s="28"/>
      <c r="R369" s="28"/>
      <c r="S369" s="28"/>
      <c r="T369" s="28"/>
      <c r="U369" s="28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182"/>
      <c r="AM369" s="21"/>
      <c r="AN369" s="21"/>
      <c r="AO369" s="21"/>
      <c r="AP369" s="21"/>
      <c r="AQ369" s="21"/>
      <c r="AR369" s="21"/>
      <c r="AS369" s="21"/>
      <c r="AT369" s="21"/>
      <c r="AU369" s="21"/>
      <c r="AV369" s="182"/>
      <c r="AW369" s="21"/>
      <c r="AX369" s="182"/>
      <c r="AY369" s="21"/>
      <c r="AZ369" s="21"/>
      <c r="BA369" s="21"/>
      <c r="BB369" s="21"/>
      <c r="BC369" s="21"/>
      <c r="BD369" s="20"/>
      <c r="BE369" s="23"/>
      <c r="BF369" s="194"/>
      <c r="BG369" s="23"/>
      <c r="BH369" s="20"/>
      <c r="BI369" s="21"/>
      <c r="BJ369" s="21"/>
      <c r="BK369" s="21"/>
      <c r="BL369" s="21"/>
      <c r="BM369" s="21"/>
      <c r="BN369" s="21"/>
      <c r="BO369" s="21"/>
      <c r="BP369" s="21"/>
      <c r="BQ369" s="24"/>
      <c r="BR369" s="21"/>
      <c r="BS369" s="21"/>
      <c r="BT369" s="23"/>
      <c r="BU369" s="23"/>
      <c r="BV369" s="24"/>
      <c r="BW369" s="25"/>
    </row>
    <row r="370" spans="1:75" s="22" customFormat="1" ht="149.25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194"/>
      <c r="O370" s="28"/>
      <c r="P370" s="18"/>
      <c r="Q370" s="28"/>
      <c r="R370" s="28"/>
      <c r="S370" s="28"/>
      <c r="T370" s="28"/>
      <c r="U370" s="28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182"/>
      <c r="AM370" s="21"/>
      <c r="AN370" s="21"/>
      <c r="AO370" s="21"/>
      <c r="AP370" s="21"/>
      <c r="AQ370" s="21"/>
      <c r="AR370" s="21"/>
      <c r="AS370" s="21"/>
      <c r="AT370" s="21"/>
      <c r="AU370" s="21"/>
      <c r="AV370" s="182"/>
      <c r="AW370" s="21"/>
      <c r="AX370" s="182"/>
      <c r="AY370" s="21"/>
      <c r="AZ370" s="21"/>
      <c r="BA370" s="21"/>
      <c r="BB370" s="21"/>
      <c r="BC370" s="21"/>
      <c r="BD370" s="20"/>
      <c r="BE370" s="23"/>
      <c r="BF370" s="194"/>
      <c r="BG370" s="23"/>
      <c r="BH370" s="20"/>
      <c r="BI370" s="21"/>
      <c r="BJ370" s="21"/>
      <c r="BK370" s="21"/>
      <c r="BL370" s="21"/>
      <c r="BM370" s="21"/>
      <c r="BN370" s="21"/>
      <c r="BO370" s="21"/>
      <c r="BP370" s="21"/>
      <c r="BQ370" s="24"/>
      <c r="BR370" s="21"/>
      <c r="BS370" s="21"/>
      <c r="BT370" s="23"/>
      <c r="BU370" s="23"/>
      <c r="BV370" s="24"/>
      <c r="BW370" s="25"/>
    </row>
    <row r="371" spans="1:75" s="22" customFormat="1" ht="149.25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194"/>
      <c r="O371" s="23"/>
      <c r="P371" s="23"/>
      <c r="Q371" s="23"/>
      <c r="R371" s="23"/>
      <c r="S371" s="23"/>
      <c r="T371" s="23"/>
      <c r="U371" s="28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182"/>
      <c r="AM371" s="21"/>
      <c r="AN371" s="21"/>
      <c r="AO371" s="21"/>
      <c r="AP371" s="21"/>
      <c r="AQ371" s="21"/>
      <c r="AR371" s="21"/>
      <c r="AS371" s="21"/>
      <c r="AT371" s="21"/>
      <c r="AU371" s="21"/>
      <c r="AV371" s="182"/>
      <c r="AW371" s="21"/>
      <c r="AX371" s="182"/>
      <c r="AY371" s="21"/>
      <c r="AZ371" s="21"/>
      <c r="BA371" s="21"/>
      <c r="BB371" s="21"/>
      <c r="BC371" s="21"/>
      <c r="BD371" s="20"/>
      <c r="BE371" s="23"/>
      <c r="BF371" s="194"/>
      <c r="BG371" s="23"/>
      <c r="BH371" s="20"/>
      <c r="BI371" s="21"/>
      <c r="BJ371" s="21"/>
      <c r="BK371" s="21"/>
      <c r="BL371" s="21"/>
      <c r="BM371" s="21"/>
      <c r="BN371" s="21"/>
      <c r="BO371" s="21"/>
      <c r="BP371" s="21"/>
      <c r="BQ371" s="24"/>
      <c r="BR371" s="21"/>
      <c r="BS371" s="21"/>
      <c r="BT371" s="23"/>
      <c r="BU371" s="23"/>
      <c r="BV371" s="24"/>
      <c r="BW371" s="25"/>
    </row>
    <row r="372" spans="1:75" s="22" customFormat="1" ht="149.25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194"/>
      <c r="O372" s="28"/>
      <c r="P372" s="18"/>
      <c r="Q372" s="28"/>
      <c r="R372" s="28"/>
      <c r="S372" s="28"/>
      <c r="T372" s="28"/>
      <c r="U372" s="28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182"/>
      <c r="AM372" s="21"/>
      <c r="AN372" s="21"/>
      <c r="AO372" s="21"/>
      <c r="AP372" s="21"/>
      <c r="AQ372" s="21"/>
      <c r="AR372" s="21"/>
      <c r="AS372" s="21"/>
      <c r="AT372" s="21"/>
      <c r="AU372" s="21"/>
      <c r="AV372" s="182"/>
      <c r="AW372" s="21"/>
      <c r="AX372" s="182"/>
      <c r="AY372" s="21"/>
      <c r="AZ372" s="21"/>
      <c r="BA372" s="21"/>
      <c r="BB372" s="21"/>
      <c r="BC372" s="21"/>
      <c r="BD372" s="20"/>
      <c r="BE372" s="23"/>
      <c r="BF372" s="194"/>
      <c r="BG372" s="23"/>
      <c r="BH372" s="20"/>
      <c r="BI372" s="21"/>
      <c r="BJ372" s="21"/>
      <c r="BK372" s="21"/>
      <c r="BL372" s="21"/>
      <c r="BM372" s="21"/>
      <c r="BN372" s="21"/>
      <c r="BO372" s="21"/>
      <c r="BP372" s="21"/>
      <c r="BQ372" s="24"/>
      <c r="BR372" s="21"/>
      <c r="BS372" s="21"/>
      <c r="BT372" s="23"/>
      <c r="BU372" s="23"/>
      <c r="BV372" s="24"/>
      <c r="BW372" s="25"/>
    </row>
    <row r="373" spans="1:75" s="22" customFormat="1" ht="149.25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194"/>
      <c r="O373" s="28"/>
      <c r="P373" s="18"/>
      <c r="Q373" s="28"/>
      <c r="R373" s="28"/>
      <c r="S373" s="28"/>
      <c r="T373" s="28"/>
      <c r="U373" s="28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182"/>
      <c r="AM373" s="21"/>
      <c r="AN373" s="21"/>
      <c r="AO373" s="21"/>
      <c r="AP373" s="21"/>
      <c r="AQ373" s="21"/>
      <c r="AR373" s="21"/>
      <c r="AS373" s="21"/>
      <c r="AT373" s="21"/>
      <c r="AU373" s="21"/>
      <c r="AV373" s="182"/>
      <c r="AW373" s="21"/>
      <c r="AX373" s="182"/>
      <c r="AY373" s="21"/>
      <c r="AZ373" s="21"/>
      <c r="BA373" s="21"/>
      <c r="BB373" s="21"/>
      <c r="BC373" s="21"/>
      <c r="BD373" s="20"/>
      <c r="BE373" s="23"/>
      <c r="BF373" s="194"/>
      <c r="BG373" s="23"/>
      <c r="BH373" s="20"/>
      <c r="BI373" s="21"/>
      <c r="BJ373" s="21"/>
      <c r="BK373" s="21"/>
      <c r="BL373" s="21"/>
      <c r="BM373" s="21"/>
      <c r="BN373" s="21"/>
      <c r="BO373" s="21"/>
      <c r="BP373" s="21"/>
      <c r="BQ373" s="24"/>
      <c r="BR373" s="21"/>
      <c r="BS373" s="21"/>
      <c r="BT373" s="23"/>
      <c r="BU373" s="23"/>
      <c r="BV373" s="24"/>
      <c r="BW373" s="25"/>
    </row>
    <row r="374" spans="1:75" s="22" customFormat="1" ht="267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182"/>
      <c r="AM374" s="21"/>
      <c r="AN374" s="21"/>
      <c r="AO374" s="21"/>
      <c r="AP374" s="21"/>
      <c r="AQ374" s="21"/>
      <c r="AR374" s="21"/>
      <c r="AS374" s="21"/>
      <c r="AT374" s="21"/>
      <c r="AU374" s="21"/>
      <c r="AV374" s="182"/>
      <c r="AW374" s="21"/>
      <c r="AX374" s="182"/>
      <c r="AY374" s="21"/>
      <c r="AZ374" s="21"/>
      <c r="BA374" s="21"/>
      <c r="BB374" s="21"/>
      <c r="BC374" s="21"/>
      <c r="BD374" s="20"/>
      <c r="BE374" s="23"/>
      <c r="BF374" s="194"/>
      <c r="BG374" s="23"/>
      <c r="BH374" s="23"/>
      <c r="BI374" s="21"/>
      <c r="BJ374" s="21"/>
      <c r="BK374" s="21"/>
      <c r="BL374" s="20"/>
      <c r="BM374" s="23"/>
      <c r="BN374" s="23"/>
      <c r="BO374" s="21"/>
      <c r="BP374" s="21"/>
      <c r="BQ374" s="24"/>
      <c r="BR374" s="21"/>
      <c r="BS374" s="21"/>
      <c r="BT374" s="23"/>
      <c r="BU374" s="23"/>
      <c r="BV374" s="24"/>
      <c r="BW374" s="25"/>
    </row>
    <row r="375" spans="1:75" s="22" customFormat="1" ht="154.5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182"/>
      <c r="AM375" s="21"/>
      <c r="AN375" s="21"/>
      <c r="AO375" s="21"/>
      <c r="AP375" s="21"/>
      <c r="AQ375" s="21"/>
      <c r="AR375" s="21"/>
      <c r="AS375" s="21"/>
      <c r="AT375" s="21"/>
      <c r="AU375" s="21"/>
      <c r="AV375" s="182"/>
      <c r="AW375" s="21"/>
      <c r="AX375" s="182"/>
      <c r="AY375" s="21"/>
      <c r="AZ375" s="21"/>
      <c r="BA375" s="21"/>
      <c r="BB375" s="21"/>
      <c r="BC375" s="21"/>
      <c r="BD375" s="20"/>
      <c r="BE375" s="23"/>
      <c r="BF375" s="194"/>
      <c r="BG375" s="63"/>
      <c r="BH375" s="29"/>
      <c r="BI375" s="21"/>
      <c r="BJ375" s="21"/>
      <c r="BK375" s="21"/>
      <c r="BL375" s="21"/>
      <c r="BM375" s="21"/>
      <c r="BN375" s="21"/>
      <c r="BO375" s="21"/>
      <c r="BP375" s="21"/>
      <c r="BQ375" s="24"/>
      <c r="BR375" s="21"/>
      <c r="BS375" s="21"/>
      <c r="BT375" s="23"/>
      <c r="BU375" s="23"/>
      <c r="BV375" s="24"/>
      <c r="BW375" s="25"/>
    </row>
    <row r="376" spans="1:75" s="22" customFormat="1" ht="144.75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182"/>
      <c r="AM376" s="21"/>
      <c r="AN376" s="21"/>
      <c r="AO376" s="21"/>
      <c r="AP376" s="21"/>
      <c r="AQ376" s="21"/>
      <c r="AR376" s="21"/>
      <c r="AS376" s="21"/>
      <c r="AT376" s="21"/>
      <c r="AU376" s="21"/>
      <c r="AV376" s="182"/>
      <c r="AW376" s="21"/>
      <c r="AX376" s="182"/>
      <c r="AY376" s="21"/>
      <c r="AZ376" s="21"/>
      <c r="BA376" s="21"/>
      <c r="BB376" s="21"/>
      <c r="BC376" s="21"/>
      <c r="BD376" s="20"/>
      <c r="BE376" s="23"/>
      <c r="BF376" s="194"/>
      <c r="BG376" s="63"/>
      <c r="BH376" s="29"/>
      <c r="BI376" s="21"/>
      <c r="BJ376" s="21"/>
      <c r="BK376" s="21"/>
      <c r="BL376" s="21"/>
      <c r="BM376" s="21"/>
      <c r="BN376" s="21"/>
      <c r="BO376" s="21"/>
      <c r="BP376" s="21"/>
      <c r="BQ376" s="24"/>
      <c r="BR376" s="21"/>
      <c r="BS376" s="21"/>
      <c r="BT376" s="23"/>
      <c r="BU376" s="23"/>
      <c r="BV376" s="24"/>
      <c r="BW376" s="25"/>
    </row>
    <row r="377" spans="1:75" s="22" customFormat="1" ht="409.6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20"/>
      <c r="P377" s="20"/>
      <c r="Q377" s="20"/>
      <c r="R377" s="20"/>
      <c r="S377" s="20"/>
      <c r="T377" s="20"/>
      <c r="U377" s="20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182"/>
      <c r="AM377" s="21"/>
      <c r="AN377" s="21"/>
      <c r="AO377" s="21"/>
      <c r="AP377" s="21"/>
      <c r="AQ377" s="21"/>
      <c r="AR377" s="21"/>
      <c r="AS377" s="21"/>
      <c r="AT377" s="21"/>
      <c r="AU377" s="21"/>
      <c r="AV377" s="182"/>
      <c r="AW377" s="21"/>
      <c r="AX377" s="182"/>
      <c r="AY377" s="21"/>
      <c r="AZ377" s="21"/>
      <c r="BA377" s="21"/>
      <c r="BB377" s="21"/>
      <c r="BC377" s="21"/>
      <c r="BD377" s="20"/>
      <c r="BE377" s="20"/>
      <c r="BF377" s="20"/>
      <c r="BG377" s="23"/>
      <c r="BH377" s="20"/>
      <c r="BI377" s="21"/>
      <c r="BJ377" s="21"/>
      <c r="BK377" s="21"/>
      <c r="BL377" s="21"/>
      <c r="BM377" s="21"/>
      <c r="BN377" s="21"/>
      <c r="BO377" s="21"/>
      <c r="BP377" s="21"/>
      <c r="BQ377" s="24"/>
      <c r="BR377" s="21"/>
      <c r="BS377" s="21"/>
      <c r="BT377" s="23"/>
      <c r="BU377" s="23"/>
      <c r="BV377" s="24"/>
      <c r="BW377" s="25"/>
    </row>
    <row r="378" spans="1:75" s="22" customFormat="1" ht="252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182"/>
      <c r="AM378" s="21"/>
      <c r="AN378" s="21"/>
      <c r="AO378" s="21"/>
      <c r="AP378" s="21"/>
      <c r="AQ378" s="21"/>
      <c r="AR378" s="21"/>
      <c r="AS378" s="21"/>
      <c r="AT378" s="21"/>
      <c r="AU378" s="21"/>
      <c r="AV378" s="182"/>
      <c r="AW378" s="21"/>
      <c r="AX378" s="182"/>
      <c r="AY378" s="21"/>
      <c r="AZ378" s="21"/>
      <c r="BA378" s="21"/>
      <c r="BB378" s="21"/>
      <c r="BC378" s="21"/>
      <c r="BD378" s="20"/>
      <c r="BE378" s="23"/>
      <c r="BF378" s="194"/>
      <c r="BG378" s="23"/>
      <c r="BH378" s="20"/>
      <c r="BI378" s="21"/>
      <c r="BJ378" s="21"/>
      <c r="BK378" s="21"/>
      <c r="BL378" s="21"/>
      <c r="BM378" s="21"/>
      <c r="BN378" s="21"/>
      <c r="BO378" s="21"/>
      <c r="BP378" s="21"/>
      <c r="BQ378" s="24"/>
      <c r="BR378" s="21"/>
      <c r="BS378" s="21"/>
      <c r="BT378" s="23"/>
      <c r="BU378" s="23"/>
      <c r="BV378" s="24"/>
      <c r="BW378" s="25"/>
    </row>
    <row r="379" spans="1:75" s="22" customFormat="1" ht="220.5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9"/>
      <c r="P379" s="29"/>
      <c r="Q379" s="29"/>
      <c r="R379" s="29"/>
      <c r="S379" s="29"/>
      <c r="T379" s="29"/>
      <c r="U379" s="29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182"/>
      <c r="AM379" s="21"/>
      <c r="AN379" s="21"/>
      <c r="AO379" s="21"/>
      <c r="AP379" s="21"/>
      <c r="AQ379" s="21"/>
      <c r="AR379" s="21"/>
      <c r="AS379" s="21"/>
      <c r="AT379" s="21"/>
      <c r="AU379" s="21"/>
      <c r="AV379" s="182"/>
      <c r="AW379" s="21"/>
      <c r="AX379" s="182"/>
      <c r="AY379" s="21"/>
      <c r="AZ379" s="21"/>
      <c r="BA379" s="21"/>
      <c r="BB379" s="21"/>
      <c r="BC379" s="21"/>
      <c r="BD379" s="20"/>
      <c r="BE379" s="23"/>
      <c r="BF379" s="194"/>
      <c r="BG379" s="29"/>
      <c r="BH379" s="29"/>
      <c r="BI379" s="21"/>
      <c r="BJ379" s="21"/>
      <c r="BK379" s="21"/>
      <c r="BL379" s="21"/>
      <c r="BM379" s="21"/>
      <c r="BN379" s="21"/>
      <c r="BO379" s="21"/>
      <c r="BP379" s="21"/>
      <c r="BQ379" s="24"/>
      <c r="BR379" s="21"/>
      <c r="BS379" s="21"/>
      <c r="BT379" s="23"/>
      <c r="BU379" s="23"/>
      <c r="BV379" s="24"/>
      <c r="BW379" s="25"/>
    </row>
    <row r="380" spans="1:75" s="22" customFormat="1" ht="220.5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182"/>
      <c r="AM380" s="21"/>
      <c r="AN380" s="21"/>
      <c r="AO380" s="21"/>
      <c r="AP380" s="21"/>
      <c r="AQ380" s="21"/>
      <c r="AR380" s="21"/>
      <c r="AS380" s="21"/>
      <c r="AT380" s="21"/>
      <c r="AU380" s="21"/>
      <c r="AV380" s="182"/>
      <c r="AW380" s="21"/>
      <c r="AX380" s="182"/>
      <c r="AY380" s="21"/>
      <c r="AZ380" s="21"/>
      <c r="BA380" s="21"/>
      <c r="BB380" s="21"/>
      <c r="BC380" s="21"/>
      <c r="BD380" s="20"/>
      <c r="BE380" s="23"/>
      <c r="BF380" s="194"/>
      <c r="BG380" s="20"/>
      <c r="BH380" s="20"/>
      <c r="BI380" s="21"/>
      <c r="BJ380" s="21"/>
      <c r="BK380" s="21"/>
      <c r="BL380" s="21"/>
      <c r="BM380" s="21"/>
      <c r="BN380" s="21"/>
      <c r="BO380" s="21"/>
      <c r="BP380" s="21"/>
      <c r="BQ380" s="24"/>
      <c r="BR380" s="21"/>
      <c r="BS380" s="21"/>
      <c r="BT380" s="23"/>
      <c r="BU380" s="23"/>
      <c r="BV380" s="24"/>
      <c r="BW380" s="25"/>
    </row>
    <row r="381" spans="1:75" s="22" customFormat="1" ht="220.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182"/>
      <c r="AM381" s="21"/>
      <c r="AN381" s="21"/>
      <c r="AO381" s="21"/>
      <c r="AP381" s="21"/>
      <c r="AQ381" s="21"/>
      <c r="AR381" s="21"/>
      <c r="AS381" s="21"/>
      <c r="AT381" s="21"/>
      <c r="AU381" s="21"/>
      <c r="AV381" s="182"/>
      <c r="AW381" s="21"/>
      <c r="AX381" s="182"/>
      <c r="AY381" s="21"/>
      <c r="AZ381" s="21"/>
      <c r="BA381" s="21"/>
      <c r="BB381" s="21"/>
      <c r="BC381" s="21"/>
      <c r="BD381" s="20"/>
      <c r="BE381" s="23"/>
      <c r="BF381" s="194"/>
      <c r="BG381" s="23"/>
      <c r="BH381" s="20"/>
      <c r="BI381" s="21"/>
      <c r="BJ381" s="21"/>
      <c r="BK381" s="21"/>
      <c r="BL381" s="21"/>
      <c r="BM381" s="21"/>
      <c r="BN381" s="21"/>
      <c r="BO381" s="21"/>
      <c r="BP381" s="21"/>
      <c r="BQ381" s="24"/>
      <c r="BR381" s="21"/>
      <c r="BS381" s="21"/>
      <c r="BT381" s="23"/>
      <c r="BU381" s="23"/>
      <c r="BV381" s="24"/>
      <c r="BW381" s="25"/>
    </row>
    <row r="382" spans="1:75" s="22" customFormat="1" ht="409.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29"/>
      <c r="P382" s="29"/>
      <c r="Q382" s="29"/>
      <c r="R382" s="29"/>
      <c r="S382" s="29"/>
      <c r="T382" s="29"/>
      <c r="U382" s="29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0"/>
      <c r="AI382" s="29"/>
      <c r="AJ382" s="29"/>
      <c r="AK382" s="21"/>
      <c r="AL382" s="194"/>
      <c r="AM382" s="29"/>
      <c r="AN382" s="29"/>
      <c r="AO382" s="29"/>
      <c r="AP382" s="29"/>
      <c r="AQ382" s="21"/>
      <c r="AR382" s="21"/>
      <c r="AS382" s="21"/>
      <c r="AT382" s="21"/>
      <c r="AU382" s="21"/>
      <c r="AV382" s="194"/>
      <c r="AW382" s="29"/>
      <c r="AX382" s="194"/>
      <c r="AY382" s="29"/>
      <c r="AZ382" s="21"/>
      <c r="BA382" s="21"/>
      <c r="BB382" s="21"/>
      <c r="BC382" s="21"/>
      <c r="BD382" s="20"/>
      <c r="BE382" s="23"/>
      <c r="BF382" s="194"/>
      <c r="BG382" s="29"/>
      <c r="BH382" s="29"/>
      <c r="BI382" s="21"/>
      <c r="BJ382" s="21"/>
      <c r="BK382" s="21"/>
      <c r="BL382" s="21"/>
      <c r="BM382" s="21"/>
      <c r="BN382" s="21"/>
      <c r="BO382" s="21"/>
      <c r="BP382" s="21"/>
      <c r="BQ382" s="24"/>
      <c r="BR382" s="21"/>
      <c r="BS382" s="21"/>
      <c r="BT382" s="23"/>
      <c r="BU382" s="23"/>
      <c r="BV382" s="24"/>
      <c r="BW382" s="25"/>
    </row>
    <row r="383" spans="1:75" s="22" customFormat="1" ht="144.75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"/>
      <c r="O383" s="29"/>
      <c r="P383" s="29"/>
      <c r="Q383" s="29"/>
      <c r="R383" s="29"/>
      <c r="S383" s="29"/>
      <c r="T383" s="29"/>
      <c r="U383" s="29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0"/>
      <c r="AI383" s="29"/>
      <c r="AJ383" s="29"/>
      <c r="AK383" s="21"/>
      <c r="AL383" s="194"/>
      <c r="AM383" s="29"/>
      <c r="AN383" s="29"/>
      <c r="AO383" s="29"/>
      <c r="AP383" s="29"/>
      <c r="AQ383" s="21"/>
      <c r="AR383" s="21"/>
      <c r="AS383" s="21"/>
      <c r="AT383" s="21"/>
      <c r="AU383" s="21"/>
      <c r="AV383" s="194"/>
      <c r="AW383" s="29"/>
      <c r="AX383" s="194"/>
      <c r="AY383" s="29"/>
      <c r="AZ383" s="21"/>
      <c r="BA383" s="21"/>
      <c r="BB383" s="21"/>
      <c r="BC383" s="21"/>
      <c r="BD383" s="20"/>
      <c r="BE383" s="23"/>
      <c r="BF383" s="194"/>
      <c r="BG383" s="29"/>
      <c r="BH383" s="29"/>
      <c r="BI383" s="21"/>
      <c r="BJ383" s="21"/>
      <c r="BK383" s="21"/>
      <c r="BL383" s="21"/>
      <c r="BM383" s="21"/>
      <c r="BN383" s="21"/>
      <c r="BO383" s="21"/>
      <c r="BP383" s="21"/>
      <c r="BQ383" s="24"/>
      <c r="BR383" s="21"/>
      <c r="BS383" s="21"/>
      <c r="BT383" s="23"/>
      <c r="BU383" s="23"/>
      <c r="BV383" s="24"/>
      <c r="BW383" s="25"/>
    </row>
    <row r="384" spans="1:75" s="22" customFormat="1" ht="144.75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"/>
      <c r="O384" s="29"/>
      <c r="P384" s="29"/>
      <c r="Q384" s="29"/>
      <c r="R384" s="29"/>
      <c r="S384" s="29"/>
      <c r="T384" s="29"/>
      <c r="U384" s="29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0"/>
      <c r="AI384" s="29"/>
      <c r="AJ384" s="29"/>
      <c r="AK384" s="21"/>
      <c r="AL384" s="194"/>
      <c r="AM384" s="29"/>
      <c r="AN384" s="29"/>
      <c r="AO384" s="29"/>
      <c r="AP384" s="29"/>
      <c r="AQ384" s="21"/>
      <c r="AR384" s="21"/>
      <c r="AS384" s="21"/>
      <c r="AT384" s="21"/>
      <c r="AU384" s="21"/>
      <c r="AV384" s="194"/>
      <c r="AW384" s="29"/>
      <c r="AX384" s="194"/>
      <c r="AY384" s="29"/>
      <c r="AZ384" s="21"/>
      <c r="BA384" s="21"/>
      <c r="BB384" s="21"/>
      <c r="BC384" s="21"/>
      <c r="BD384" s="20"/>
      <c r="BE384" s="23"/>
      <c r="BF384" s="194"/>
      <c r="BG384" s="29"/>
      <c r="BH384" s="29"/>
      <c r="BI384" s="21"/>
      <c r="BJ384" s="21"/>
      <c r="BK384" s="21"/>
      <c r="BL384" s="21"/>
      <c r="BM384" s="21"/>
      <c r="BN384" s="21"/>
      <c r="BO384" s="21"/>
      <c r="BP384" s="21"/>
      <c r="BQ384" s="24"/>
      <c r="BR384" s="21"/>
      <c r="BS384" s="21"/>
      <c r="BT384" s="23"/>
      <c r="BU384" s="23"/>
      <c r="BV384" s="24"/>
      <c r="BW384" s="25"/>
    </row>
    <row r="385" spans="1:75" s="22" customFormat="1" ht="144.75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0"/>
      <c r="O385" s="29"/>
      <c r="P385" s="29"/>
      <c r="Q385" s="29"/>
      <c r="R385" s="29"/>
      <c r="S385" s="29"/>
      <c r="T385" s="29"/>
      <c r="U385" s="29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0"/>
      <c r="AI385" s="29"/>
      <c r="AJ385" s="29"/>
      <c r="AK385" s="21"/>
      <c r="AL385" s="194"/>
      <c r="AM385" s="29"/>
      <c r="AN385" s="29"/>
      <c r="AO385" s="29"/>
      <c r="AP385" s="29"/>
      <c r="AQ385" s="21"/>
      <c r="AR385" s="21"/>
      <c r="AS385" s="21"/>
      <c r="AT385" s="21"/>
      <c r="AU385" s="21"/>
      <c r="AV385" s="194"/>
      <c r="AW385" s="29"/>
      <c r="AX385" s="194"/>
      <c r="AY385" s="29"/>
      <c r="AZ385" s="21"/>
      <c r="BA385" s="21"/>
      <c r="BB385" s="21"/>
      <c r="BC385" s="21"/>
      <c r="BD385" s="20"/>
      <c r="BE385" s="23"/>
      <c r="BF385" s="194"/>
      <c r="BG385" s="29"/>
      <c r="BH385" s="29"/>
      <c r="BI385" s="21"/>
      <c r="BJ385" s="21"/>
      <c r="BK385" s="21"/>
      <c r="BL385" s="21"/>
      <c r="BM385" s="21"/>
      <c r="BN385" s="21"/>
      <c r="BO385" s="21"/>
      <c r="BP385" s="21"/>
      <c r="BQ385" s="24"/>
      <c r="BR385" s="21"/>
      <c r="BS385" s="21"/>
      <c r="BT385" s="23"/>
      <c r="BU385" s="23"/>
      <c r="BV385" s="24"/>
      <c r="BW385" s="25"/>
    </row>
    <row r="386" spans="1:75" s="22" customFormat="1" ht="144.75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"/>
      <c r="O386" s="29"/>
      <c r="P386" s="29"/>
      <c r="Q386" s="29"/>
      <c r="R386" s="29"/>
      <c r="S386" s="29"/>
      <c r="T386" s="29"/>
      <c r="U386" s="29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0"/>
      <c r="AI386" s="29"/>
      <c r="AJ386" s="29"/>
      <c r="AK386" s="21"/>
      <c r="AL386" s="194"/>
      <c r="AM386" s="29"/>
      <c r="AN386" s="29"/>
      <c r="AO386" s="29"/>
      <c r="AP386" s="29"/>
      <c r="AQ386" s="21"/>
      <c r="AR386" s="21"/>
      <c r="AS386" s="21"/>
      <c r="AT386" s="21"/>
      <c r="AU386" s="21"/>
      <c r="AV386" s="194"/>
      <c r="AW386" s="29"/>
      <c r="AX386" s="194"/>
      <c r="AY386" s="29"/>
      <c r="AZ386" s="21"/>
      <c r="BA386" s="21"/>
      <c r="BB386" s="21"/>
      <c r="BC386" s="21"/>
      <c r="BD386" s="20"/>
      <c r="BE386" s="23"/>
      <c r="BF386" s="194"/>
      <c r="BG386" s="29"/>
      <c r="BH386" s="29"/>
      <c r="BI386" s="21"/>
      <c r="BJ386" s="21"/>
      <c r="BK386" s="21"/>
      <c r="BL386" s="21"/>
      <c r="BM386" s="21"/>
      <c r="BN386" s="21"/>
      <c r="BO386" s="21"/>
      <c r="BP386" s="21"/>
      <c r="BQ386" s="24"/>
      <c r="BR386" s="21"/>
      <c r="BS386" s="21"/>
      <c r="BT386" s="23"/>
      <c r="BU386" s="23"/>
      <c r="BV386" s="24"/>
      <c r="BW386" s="25"/>
    </row>
    <row r="387" spans="1:75" s="22" customFormat="1" ht="144.75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0"/>
      <c r="O387" s="29"/>
      <c r="P387" s="29"/>
      <c r="Q387" s="29"/>
      <c r="R387" s="29"/>
      <c r="S387" s="29"/>
      <c r="T387" s="29"/>
      <c r="U387" s="29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0"/>
      <c r="AI387" s="29"/>
      <c r="AJ387" s="29"/>
      <c r="AK387" s="21"/>
      <c r="AL387" s="194"/>
      <c r="AM387" s="29"/>
      <c r="AN387" s="29"/>
      <c r="AO387" s="29"/>
      <c r="AP387" s="29"/>
      <c r="AQ387" s="21"/>
      <c r="AR387" s="21"/>
      <c r="AS387" s="21"/>
      <c r="AT387" s="21"/>
      <c r="AU387" s="21"/>
      <c r="AV387" s="194"/>
      <c r="AW387" s="29"/>
      <c r="AX387" s="194"/>
      <c r="AY387" s="29"/>
      <c r="AZ387" s="21"/>
      <c r="BA387" s="21"/>
      <c r="BB387" s="21"/>
      <c r="BC387" s="21"/>
      <c r="BD387" s="20"/>
      <c r="BE387" s="23"/>
      <c r="BF387" s="194"/>
      <c r="BG387" s="29"/>
      <c r="BH387" s="29"/>
      <c r="BI387" s="21"/>
      <c r="BJ387" s="21"/>
      <c r="BK387" s="21"/>
      <c r="BL387" s="21"/>
      <c r="BM387" s="21"/>
      <c r="BN387" s="21"/>
      <c r="BO387" s="21"/>
      <c r="BP387" s="21"/>
      <c r="BQ387" s="24"/>
      <c r="BR387" s="21"/>
      <c r="BS387" s="21"/>
      <c r="BT387" s="23"/>
      <c r="BU387" s="23"/>
      <c r="BV387" s="24"/>
      <c r="BW387" s="25"/>
    </row>
    <row r="388" spans="1:75" s="22" customFormat="1" ht="409.5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0"/>
      <c r="O388" s="29"/>
      <c r="P388" s="29"/>
      <c r="Q388" s="29"/>
      <c r="R388" s="29"/>
      <c r="S388" s="29"/>
      <c r="T388" s="29"/>
      <c r="U388" s="29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182"/>
      <c r="AM388" s="21"/>
      <c r="AN388" s="21"/>
      <c r="AO388" s="21"/>
      <c r="AP388" s="21"/>
      <c r="AQ388" s="21"/>
      <c r="AR388" s="21"/>
      <c r="AS388" s="21"/>
      <c r="AT388" s="21"/>
      <c r="AU388" s="21"/>
      <c r="AV388" s="182"/>
      <c r="AW388" s="21"/>
      <c r="AX388" s="182"/>
      <c r="AY388" s="21"/>
      <c r="AZ388" s="21"/>
      <c r="BA388" s="21"/>
      <c r="BB388" s="21"/>
      <c r="BC388" s="21"/>
      <c r="BD388" s="20"/>
      <c r="BE388" s="23"/>
      <c r="BF388" s="194"/>
      <c r="BG388" s="63"/>
      <c r="BH388" s="29"/>
      <c r="BI388" s="21"/>
      <c r="BJ388" s="21"/>
      <c r="BK388" s="21"/>
      <c r="BL388" s="21"/>
      <c r="BM388" s="21"/>
      <c r="BN388" s="21"/>
      <c r="BO388" s="21"/>
      <c r="BP388" s="21"/>
      <c r="BQ388" s="24"/>
      <c r="BR388" s="21"/>
      <c r="BS388" s="21"/>
      <c r="BT388" s="23"/>
      <c r="BU388" s="23"/>
      <c r="BV388" s="24"/>
      <c r="BW388" s="25"/>
    </row>
    <row r="389" spans="1:75" s="22" customFormat="1" ht="408.75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20"/>
      <c r="P389" s="20"/>
      <c r="Q389" s="20"/>
      <c r="R389" s="20"/>
      <c r="S389" s="20"/>
      <c r="T389" s="20"/>
      <c r="U389" s="20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182"/>
      <c r="AM389" s="21"/>
      <c r="AN389" s="21"/>
      <c r="AO389" s="21"/>
      <c r="AP389" s="21"/>
      <c r="AQ389" s="21"/>
      <c r="AR389" s="21"/>
      <c r="AS389" s="21"/>
      <c r="AT389" s="21"/>
      <c r="AU389" s="21"/>
      <c r="AV389" s="182"/>
      <c r="AW389" s="21"/>
      <c r="AX389" s="182"/>
      <c r="AY389" s="21"/>
      <c r="AZ389" s="21"/>
      <c r="BA389" s="21"/>
      <c r="BB389" s="21"/>
      <c r="BC389" s="21"/>
      <c r="BD389" s="20"/>
      <c r="BE389" s="23"/>
      <c r="BF389" s="194"/>
      <c r="BG389" s="20"/>
      <c r="BH389" s="20"/>
      <c r="BI389" s="21"/>
      <c r="BJ389" s="21"/>
      <c r="BK389" s="21"/>
      <c r="BL389" s="21"/>
      <c r="BM389" s="21"/>
      <c r="BN389" s="21"/>
      <c r="BO389" s="21"/>
      <c r="BP389" s="21"/>
      <c r="BQ389" s="24"/>
      <c r="BR389" s="21"/>
      <c r="BS389" s="21"/>
      <c r="BT389" s="23"/>
      <c r="BU389" s="23"/>
      <c r="BV389" s="24"/>
      <c r="BW389" s="25"/>
    </row>
    <row r="390" spans="1:75" s="22" customFormat="1" ht="146.25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182"/>
      <c r="AM390" s="21"/>
      <c r="AN390" s="21"/>
      <c r="AO390" s="21"/>
      <c r="AP390" s="21"/>
      <c r="AQ390" s="21"/>
      <c r="AR390" s="21"/>
      <c r="AS390" s="21"/>
      <c r="AT390" s="21"/>
      <c r="AU390" s="21"/>
      <c r="AV390" s="182"/>
      <c r="AW390" s="21"/>
      <c r="AX390" s="182"/>
      <c r="AY390" s="21"/>
      <c r="AZ390" s="21"/>
      <c r="BA390" s="21"/>
      <c r="BB390" s="21"/>
      <c r="BC390" s="21"/>
      <c r="BD390" s="20"/>
      <c r="BE390" s="23"/>
      <c r="BF390" s="194"/>
      <c r="BG390" s="63"/>
      <c r="BH390" s="29"/>
      <c r="BI390" s="21"/>
      <c r="BJ390" s="21"/>
      <c r="BK390" s="21"/>
      <c r="BL390" s="21"/>
      <c r="BM390" s="21"/>
      <c r="BN390" s="21"/>
      <c r="BO390" s="21"/>
      <c r="BP390" s="21"/>
      <c r="BQ390" s="24"/>
      <c r="BR390" s="21"/>
      <c r="BS390" s="21"/>
      <c r="BT390" s="23"/>
      <c r="BU390" s="23"/>
      <c r="BV390" s="24"/>
      <c r="BW390" s="25"/>
    </row>
    <row r="391" spans="1:75" s="22" customFormat="1" ht="408.75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20"/>
      <c r="O391" s="20"/>
      <c r="P391" s="20"/>
      <c r="Q391" s="20"/>
      <c r="R391" s="20"/>
      <c r="S391" s="20"/>
      <c r="T391" s="20"/>
      <c r="U391" s="20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182"/>
      <c r="AM391" s="21"/>
      <c r="AN391" s="21"/>
      <c r="AO391" s="21"/>
      <c r="AP391" s="21"/>
      <c r="AQ391" s="21"/>
      <c r="AR391" s="21"/>
      <c r="AS391" s="21"/>
      <c r="AT391" s="21"/>
      <c r="AU391" s="21"/>
      <c r="AV391" s="182"/>
      <c r="AW391" s="21"/>
      <c r="AX391" s="182"/>
      <c r="AY391" s="21"/>
      <c r="AZ391" s="21"/>
      <c r="BA391" s="21"/>
      <c r="BB391" s="21"/>
      <c r="BC391" s="21"/>
      <c r="BD391" s="20"/>
      <c r="BE391" s="23"/>
      <c r="BF391" s="194"/>
      <c r="BG391" s="20"/>
      <c r="BH391" s="20"/>
      <c r="BI391" s="21"/>
      <c r="BJ391" s="21"/>
      <c r="BK391" s="21"/>
      <c r="BL391" s="21"/>
      <c r="BM391" s="21"/>
      <c r="BN391" s="21"/>
      <c r="BO391" s="21"/>
      <c r="BP391" s="21"/>
      <c r="BQ391" s="24"/>
      <c r="BR391" s="21"/>
      <c r="BS391" s="21"/>
      <c r="BT391" s="23"/>
      <c r="BU391" s="23"/>
      <c r="BV391" s="24"/>
      <c r="BW391" s="25"/>
    </row>
    <row r="392" spans="1:75" s="22" customFormat="1" ht="156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"/>
      <c r="O392" s="20"/>
      <c r="P392" s="20"/>
      <c r="Q392" s="20"/>
      <c r="R392" s="20"/>
      <c r="S392" s="20"/>
      <c r="T392" s="20"/>
      <c r="U392" s="20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182"/>
      <c r="AM392" s="21"/>
      <c r="AN392" s="21"/>
      <c r="AO392" s="21"/>
      <c r="AP392" s="21"/>
      <c r="AQ392" s="21"/>
      <c r="AR392" s="21"/>
      <c r="AS392" s="21"/>
      <c r="AT392" s="21"/>
      <c r="AU392" s="21"/>
      <c r="AV392" s="182"/>
      <c r="AW392" s="21"/>
      <c r="AX392" s="182"/>
      <c r="AY392" s="21"/>
      <c r="AZ392" s="21"/>
      <c r="BA392" s="21"/>
      <c r="BB392" s="21"/>
      <c r="BC392" s="21"/>
      <c r="BD392" s="20"/>
      <c r="BE392" s="23"/>
      <c r="BF392" s="194"/>
      <c r="BG392" s="63"/>
      <c r="BH392" s="29"/>
      <c r="BI392" s="21"/>
      <c r="BJ392" s="21"/>
      <c r="BK392" s="21"/>
      <c r="BL392" s="21"/>
      <c r="BM392" s="21"/>
      <c r="BN392" s="21"/>
      <c r="BO392" s="21"/>
      <c r="BP392" s="21"/>
      <c r="BQ392" s="24"/>
      <c r="BR392" s="21"/>
      <c r="BS392" s="21"/>
      <c r="BT392" s="23"/>
      <c r="BU392" s="23"/>
      <c r="BV392" s="24"/>
      <c r="BW392" s="25"/>
    </row>
    <row r="393" spans="1:75" s="22" customFormat="1" ht="132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0"/>
      <c r="O393" s="29"/>
      <c r="P393" s="29"/>
      <c r="Q393" s="29"/>
      <c r="R393" s="29"/>
      <c r="S393" s="29"/>
      <c r="T393" s="29"/>
      <c r="U393" s="29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182"/>
      <c r="AM393" s="21"/>
      <c r="AN393" s="21"/>
      <c r="AO393" s="21"/>
      <c r="AP393" s="21"/>
      <c r="AQ393" s="21"/>
      <c r="AR393" s="21"/>
      <c r="AS393" s="21"/>
      <c r="AT393" s="21"/>
      <c r="AU393" s="21"/>
      <c r="AV393" s="182"/>
      <c r="AW393" s="21"/>
      <c r="AX393" s="182"/>
      <c r="AY393" s="21"/>
      <c r="AZ393" s="21"/>
      <c r="BA393" s="21"/>
      <c r="BB393" s="21"/>
      <c r="BC393" s="21"/>
      <c r="BD393" s="20"/>
      <c r="BE393" s="23"/>
      <c r="BF393" s="194"/>
      <c r="BG393" s="29"/>
      <c r="BH393" s="29"/>
      <c r="BI393" s="21"/>
      <c r="BJ393" s="21"/>
      <c r="BK393" s="21"/>
      <c r="BL393" s="21"/>
      <c r="BM393" s="21"/>
      <c r="BN393" s="21"/>
      <c r="BO393" s="21"/>
      <c r="BP393" s="21"/>
      <c r="BQ393" s="24"/>
      <c r="BR393" s="21"/>
      <c r="BS393" s="21"/>
      <c r="BT393" s="23"/>
      <c r="BU393" s="23"/>
      <c r="BV393" s="24"/>
      <c r="BW393" s="25"/>
    </row>
    <row r="394" spans="1:75" s="22" customFormat="1" ht="132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0"/>
      <c r="O394" s="29"/>
      <c r="P394" s="29"/>
      <c r="Q394" s="29"/>
      <c r="R394" s="29"/>
      <c r="S394" s="29"/>
      <c r="T394" s="29"/>
      <c r="U394" s="29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182"/>
      <c r="AM394" s="21"/>
      <c r="AN394" s="21"/>
      <c r="AO394" s="21"/>
      <c r="AP394" s="21"/>
      <c r="AQ394" s="21"/>
      <c r="AR394" s="21"/>
      <c r="AS394" s="21"/>
      <c r="AT394" s="21"/>
      <c r="AU394" s="21"/>
      <c r="AV394" s="182"/>
      <c r="AW394" s="21"/>
      <c r="AX394" s="182"/>
      <c r="AY394" s="21"/>
      <c r="AZ394" s="21"/>
      <c r="BA394" s="21"/>
      <c r="BB394" s="21"/>
      <c r="BC394" s="21"/>
      <c r="BD394" s="20"/>
      <c r="BE394" s="23"/>
      <c r="BF394" s="194"/>
      <c r="BG394" s="63"/>
      <c r="BH394" s="29"/>
      <c r="BI394" s="21"/>
      <c r="BJ394" s="21"/>
      <c r="BK394" s="21"/>
      <c r="BL394" s="21"/>
      <c r="BM394" s="21"/>
      <c r="BN394" s="21"/>
      <c r="BO394" s="21"/>
      <c r="BP394" s="21"/>
      <c r="BQ394" s="24"/>
      <c r="BR394" s="21"/>
      <c r="BS394" s="21"/>
      <c r="BT394" s="23"/>
      <c r="BU394" s="23"/>
      <c r="BV394" s="24"/>
      <c r="BW394" s="25"/>
    </row>
    <row r="395" spans="1:75" s="22" customFormat="1" ht="246.75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0"/>
      <c r="O395" s="23"/>
      <c r="P395" s="20"/>
      <c r="Q395" s="23"/>
      <c r="R395" s="23"/>
      <c r="S395" s="23"/>
      <c r="T395" s="23"/>
      <c r="U395" s="23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182"/>
      <c r="AM395" s="21"/>
      <c r="AN395" s="21"/>
      <c r="AO395" s="21"/>
      <c r="AP395" s="21"/>
      <c r="AQ395" s="21"/>
      <c r="AR395" s="21"/>
      <c r="AS395" s="21"/>
      <c r="AT395" s="21"/>
      <c r="AU395" s="21"/>
      <c r="AV395" s="182"/>
      <c r="AW395" s="21"/>
      <c r="AX395" s="182"/>
      <c r="AY395" s="21"/>
      <c r="AZ395" s="21"/>
      <c r="BA395" s="21"/>
      <c r="BB395" s="21"/>
      <c r="BC395" s="21"/>
      <c r="BD395" s="20"/>
      <c r="BE395" s="23"/>
      <c r="BF395" s="194"/>
      <c r="BG395" s="23"/>
      <c r="BH395" s="23"/>
      <c r="BI395" s="21"/>
      <c r="BJ395" s="21"/>
      <c r="BK395" s="21"/>
      <c r="BL395" s="21"/>
      <c r="BM395" s="21"/>
      <c r="BN395" s="21"/>
      <c r="BO395" s="21"/>
      <c r="BP395" s="21"/>
      <c r="BQ395" s="24"/>
      <c r="BR395" s="21"/>
      <c r="BS395" s="21"/>
      <c r="BT395" s="23"/>
      <c r="BU395" s="23"/>
      <c r="BV395" s="24"/>
      <c r="BW395" s="25"/>
    </row>
    <row r="396" spans="1:75" s="22" customFormat="1" ht="184.5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0"/>
      <c r="O396" s="23"/>
      <c r="P396" s="23"/>
      <c r="Q396" s="23"/>
      <c r="R396" s="23"/>
      <c r="S396" s="23"/>
      <c r="T396" s="23"/>
      <c r="U396" s="23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182"/>
      <c r="AM396" s="21"/>
      <c r="AN396" s="21"/>
      <c r="AO396" s="21"/>
      <c r="AP396" s="21"/>
      <c r="AQ396" s="21"/>
      <c r="AR396" s="21"/>
      <c r="AS396" s="21"/>
      <c r="AT396" s="21"/>
      <c r="AU396" s="21"/>
      <c r="AV396" s="182"/>
      <c r="AW396" s="21"/>
      <c r="AX396" s="182"/>
      <c r="AY396" s="21"/>
      <c r="AZ396" s="21"/>
      <c r="BA396" s="21"/>
      <c r="BB396" s="21"/>
      <c r="BC396" s="21"/>
      <c r="BD396" s="20"/>
      <c r="BE396" s="23"/>
      <c r="BF396" s="185"/>
      <c r="BG396" s="186"/>
      <c r="BH396" s="29"/>
      <c r="BI396" s="21"/>
      <c r="BJ396" s="21"/>
      <c r="BK396" s="21"/>
      <c r="BL396" s="21"/>
      <c r="BM396" s="21"/>
      <c r="BN396" s="21"/>
      <c r="BO396" s="21"/>
      <c r="BP396" s="196"/>
      <c r="BQ396" s="24"/>
      <c r="BR396" s="21"/>
      <c r="BS396" s="21"/>
      <c r="BT396" s="23"/>
      <c r="BU396" s="23"/>
      <c r="BV396" s="24"/>
      <c r="BW396" s="25"/>
    </row>
    <row r="397" spans="1:75" s="22" customFormat="1" ht="184.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194"/>
      <c r="O397" s="28"/>
      <c r="P397" s="18"/>
      <c r="Q397" s="28"/>
      <c r="R397" s="28"/>
      <c r="S397" s="28"/>
      <c r="T397" s="28"/>
      <c r="U397" s="28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182"/>
      <c r="AM397" s="21"/>
      <c r="AN397" s="21"/>
      <c r="AO397" s="21"/>
      <c r="AP397" s="21"/>
      <c r="AQ397" s="21"/>
      <c r="AR397" s="21"/>
      <c r="AS397" s="21"/>
      <c r="AT397" s="21"/>
      <c r="AU397" s="21"/>
      <c r="AV397" s="182"/>
      <c r="AW397" s="21"/>
      <c r="AX397" s="182"/>
      <c r="AY397" s="21"/>
      <c r="AZ397" s="21"/>
      <c r="BA397" s="21"/>
      <c r="BB397" s="21"/>
      <c r="BC397" s="21"/>
      <c r="BD397" s="20"/>
      <c r="BE397" s="23"/>
      <c r="BF397" s="185"/>
      <c r="BG397" s="186"/>
      <c r="BH397" s="29"/>
      <c r="BI397" s="21"/>
      <c r="BJ397" s="21"/>
      <c r="BK397" s="21"/>
      <c r="BL397" s="21"/>
      <c r="BM397" s="21"/>
      <c r="BN397" s="21"/>
      <c r="BO397" s="21"/>
      <c r="BP397" s="196"/>
      <c r="BQ397" s="24"/>
      <c r="BR397" s="21"/>
      <c r="BS397" s="21"/>
      <c r="BT397" s="23"/>
      <c r="BU397" s="23"/>
      <c r="BV397" s="24"/>
      <c r="BW397" s="25"/>
    </row>
    <row r="398" spans="1:75" s="22" customFormat="1" ht="184.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20"/>
      <c r="O398" s="20"/>
      <c r="P398" s="20"/>
      <c r="Q398" s="20"/>
      <c r="R398" s="20"/>
      <c r="S398" s="20"/>
      <c r="T398" s="20"/>
      <c r="U398" s="20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182"/>
      <c r="AM398" s="21"/>
      <c r="AN398" s="21"/>
      <c r="AO398" s="21"/>
      <c r="AP398" s="21"/>
      <c r="AQ398" s="21"/>
      <c r="AR398" s="21"/>
      <c r="AS398" s="21"/>
      <c r="AT398" s="21"/>
      <c r="AU398" s="21"/>
      <c r="AV398" s="182"/>
      <c r="AW398" s="21"/>
      <c r="AX398" s="182"/>
      <c r="AY398" s="21"/>
      <c r="AZ398" s="21"/>
      <c r="BA398" s="21"/>
      <c r="BB398" s="21"/>
      <c r="BC398" s="21"/>
      <c r="BD398" s="20"/>
      <c r="BE398" s="23"/>
      <c r="BF398" s="194"/>
      <c r="BG398" s="20"/>
      <c r="BH398" s="20"/>
      <c r="BI398" s="21"/>
      <c r="BJ398" s="21"/>
      <c r="BK398" s="21"/>
      <c r="BL398" s="21"/>
      <c r="BM398" s="21"/>
      <c r="BN398" s="21"/>
      <c r="BO398" s="21"/>
      <c r="BP398" s="21"/>
      <c r="BQ398" s="24"/>
      <c r="BR398" s="21"/>
      <c r="BS398" s="21"/>
      <c r="BT398" s="23"/>
      <c r="BU398" s="23"/>
      <c r="BV398" s="24"/>
      <c r="BW398" s="25"/>
    </row>
    <row r="399" spans="1:75" s="22" customFormat="1" ht="184.5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0"/>
      <c r="O399" s="20"/>
      <c r="P399" s="20"/>
      <c r="Q399" s="20"/>
      <c r="R399" s="20"/>
      <c r="S399" s="20"/>
      <c r="T399" s="20"/>
      <c r="U399" s="20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182"/>
      <c r="AM399" s="21"/>
      <c r="AN399" s="21"/>
      <c r="AO399" s="21"/>
      <c r="AP399" s="21"/>
      <c r="AQ399" s="21"/>
      <c r="AR399" s="21"/>
      <c r="AS399" s="21"/>
      <c r="AT399" s="21"/>
      <c r="AU399" s="21"/>
      <c r="AV399" s="182"/>
      <c r="AW399" s="21"/>
      <c r="AX399" s="182"/>
      <c r="AY399" s="21"/>
      <c r="AZ399" s="21"/>
      <c r="BA399" s="21"/>
      <c r="BB399" s="21"/>
      <c r="BC399" s="21"/>
      <c r="BD399" s="20"/>
      <c r="BE399" s="23"/>
      <c r="BF399" s="185"/>
      <c r="BG399" s="186"/>
      <c r="BH399" s="20"/>
      <c r="BI399" s="21"/>
      <c r="BJ399" s="21"/>
      <c r="BK399" s="21"/>
      <c r="BL399" s="21"/>
      <c r="BM399" s="21"/>
      <c r="BN399" s="21"/>
      <c r="BO399" s="21"/>
      <c r="BP399" s="196"/>
      <c r="BQ399" s="24"/>
      <c r="BR399" s="21"/>
      <c r="BS399" s="21"/>
      <c r="BT399" s="23"/>
      <c r="BU399" s="23"/>
      <c r="BV399" s="24"/>
      <c r="BW399" s="25"/>
    </row>
    <row r="400" spans="1:75" s="22" customFormat="1" ht="189.75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20"/>
      <c r="O400" s="63"/>
      <c r="P400" s="63"/>
      <c r="Q400" s="63"/>
      <c r="R400" s="63"/>
      <c r="S400" s="63"/>
      <c r="T400" s="63"/>
      <c r="U400" s="63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182"/>
      <c r="AM400" s="21"/>
      <c r="AN400" s="21"/>
      <c r="AO400" s="21"/>
      <c r="AP400" s="21"/>
      <c r="AQ400" s="21"/>
      <c r="AR400" s="21"/>
      <c r="AS400" s="21"/>
      <c r="AT400" s="21"/>
      <c r="AU400" s="21"/>
      <c r="AV400" s="182"/>
      <c r="AW400" s="21"/>
      <c r="AX400" s="182"/>
      <c r="AY400" s="21"/>
      <c r="AZ400" s="21"/>
      <c r="BA400" s="21"/>
      <c r="BB400" s="21"/>
      <c r="BC400" s="21"/>
      <c r="BD400" s="20"/>
      <c r="BE400" s="23"/>
      <c r="BF400" s="185"/>
      <c r="BG400" s="186"/>
      <c r="BH400" s="20"/>
      <c r="BI400" s="21"/>
      <c r="BJ400" s="21"/>
      <c r="BK400" s="21"/>
      <c r="BL400" s="21"/>
      <c r="BM400" s="21"/>
      <c r="BN400" s="21"/>
      <c r="BO400" s="21"/>
      <c r="BP400" s="196"/>
      <c r="BQ400" s="24"/>
      <c r="BR400" s="21"/>
      <c r="BS400" s="21"/>
      <c r="BT400" s="23"/>
      <c r="BU400" s="23"/>
      <c r="BV400" s="24"/>
      <c r="BW400" s="25"/>
    </row>
    <row r="401" spans="1:75" s="22" customFormat="1" ht="184.5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0"/>
      <c r="O401" s="20"/>
      <c r="P401" s="20"/>
      <c r="Q401" s="20"/>
      <c r="R401" s="20"/>
      <c r="S401" s="20"/>
      <c r="T401" s="20"/>
      <c r="U401" s="20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182"/>
      <c r="AM401" s="21"/>
      <c r="AN401" s="21"/>
      <c r="AO401" s="21"/>
      <c r="AP401" s="21"/>
      <c r="AQ401" s="21"/>
      <c r="AR401" s="21"/>
      <c r="AS401" s="21"/>
      <c r="AT401" s="21"/>
      <c r="AU401" s="21"/>
      <c r="AV401" s="182"/>
      <c r="AW401" s="21"/>
      <c r="AX401" s="182"/>
      <c r="AY401" s="21"/>
      <c r="AZ401" s="21"/>
      <c r="BA401" s="21"/>
      <c r="BB401" s="21"/>
      <c r="BC401" s="21"/>
      <c r="BD401" s="20"/>
      <c r="BE401" s="23"/>
      <c r="BF401" s="194"/>
      <c r="BG401" s="20"/>
      <c r="BH401" s="20"/>
      <c r="BI401" s="21"/>
      <c r="BJ401" s="21"/>
      <c r="BK401" s="21"/>
      <c r="BL401" s="20"/>
      <c r="BM401" s="23"/>
      <c r="BN401" s="23"/>
      <c r="BO401" s="21"/>
      <c r="BP401" s="21"/>
      <c r="BQ401" s="24"/>
      <c r="BR401" s="21"/>
      <c r="BS401" s="21"/>
      <c r="BT401" s="23"/>
      <c r="BU401" s="23"/>
      <c r="BV401" s="24"/>
      <c r="BW401" s="25"/>
    </row>
    <row r="402" spans="1:75" s="22" customFormat="1" ht="184.5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20"/>
      <c r="O402" s="20"/>
      <c r="P402" s="20"/>
      <c r="Q402" s="20"/>
      <c r="R402" s="20"/>
      <c r="S402" s="20"/>
      <c r="T402" s="20"/>
      <c r="U402" s="20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182"/>
      <c r="AM402" s="21"/>
      <c r="AN402" s="21"/>
      <c r="AO402" s="21"/>
      <c r="AP402" s="21"/>
      <c r="AQ402" s="21"/>
      <c r="AR402" s="21"/>
      <c r="AS402" s="21"/>
      <c r="AT402" s="21"/>
      <c r="AU402" s="21"/>
      <c r="AV402" s="182"/>
      <c r="AW402" s="21"/>
      <c r="AX402" s="182"/>
      <c r="AY402" s="21"/>
      <c r="AZ402" s="21"/>
      <c r="BA402" s="21"/>
      <c r="BB402" s="21"/>
      <c r="BC402" s="21"/>
      <c r="BD402" s="20"/>
      <c r="BE402" s="23"/>
      <c r="BF402" s="187"/>
      <c r="BG402" s="186"/>
      <c r="BH402" s="20"/>
      <c r="BI402" s="21"/>
      <c r="BJ402" s="21"/>
      <c r="BK402" s="21"/>
      <c r="BL402" s="20"/>
      <c r="BM402" s="23"/>
      <c r="BN402" s="23"/>
      <c r="BO402" s="21"/>
      <c r="BP402" s="196"/>
      <c r="BQ402" s="24"/>
      <c r="BR402" s="21"/>
      <c r="BS402" s="21"/>
      <c r="BT402" s="23"/>
      <c r="BU402" s="23"/>
      <c r="BV402" s="24"/>
      <c r="BW402" s="25"/>
    </row>
    <row r="403" spans="1:75" s="22" customFormat="1" ht="184.5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20"/>
      <c r="O403" s="29"/>
      <c r="P403" s="29"/>
      <c r="Q403" s="29"/>
      <c r="R403" s="29"/>
      <c r="S403" s="29"/>
      <c r="T403" s="29"/>
      <c r="U403" s="29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182"/>
      <c r="AM403" s="21"/>
      <c r="AN403" s="21"/>
      <c r="AO403" s="21"/>
      <c r="AP403" s="21"/>
      <c r="AQ403" s="21"/>
      <c r="AR403" s="21"/>
      <c r="AS403" s="21"/>
      <c r="AT403" s="21"/>
      <c r="AU403" s="21"/>
      <c r="AV403" s="182"/>
      <c r="AW403" s="21"/>
      <c r="AX403" s="182"/>
      <c r="AY403" s="21"/>
      <c r="AZ403" s="21"/>
      <c r="BA403" s="21"/>
      <c r="BB403" s="21"/>
      <c r="BC403" s="21"/>
      <c r="BD403" s="20"/>
      <c r="BE403" s="23"/>
      <c r="BF403" s="194"/>
      <c r="BG403" s="29"/>
      <c r="BH403" s="29"/>
      <c r="BI403" s="21"/>
      <c r="BJ403" s="21"/>
      <c r="BK403" s="21"/>
      <c r="BL403" s="21"/>
      <c r="BM403" s="21"/>
      <c r="BN403" s="21"/>
      <c r="BO403" s="21"/>
      <c r="BP403" s="21"/>
      <c r="BQ403" s="24"/>
      <c r="BR403" s="21"/>
      <c r="BS403" s="21"/>
      <c r="BT403" s="23"/>
      <c r="BU403" s="23"/>
      <c r="BV403" s="24"/>
      <c r="BW403" s="25"/>
    </row>
    <row r="404" spans="1:75" s="22" customFormat="1" ht="184.5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0"/>
      <c r="O404" s="29"/>
      <c r="P404" s="29"/>
      <c r="Q404" s="29"/>
      <c r="R404" s="29"/>
      <c r="S404" s="29"/>
      <c r="T404" s="29"/>
      <c r="U404" s="29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182"/>
      <c r="AM404" s="21"/>
      <c r="AN404" s="21"/>
      <c r="AO404" s="21"/>
      <c r="AP404" s="21"/>
      <c r="AQ404" s="21"/>
      <c r="AR404" s="21"/>
      <c r="AS404" s="21"/>
      <c r="AT404" s="21"/>
      <c r="AU404" s="21"/>
      <c r="AV404" s="182"/>
      <c r="AW404" s="21"/>
      <c r="AX404" s="182"/>
      <c r="AY404" s="21"/>
      <c r="AZ404" s="21"/>
      <c r="BA404" s="21"/>
      <c r="BB404" s="21"/>
      <c r="BC404" s="21"/>
      <c r="BD404" s="20"/>
      <c r="BE404" s="23"/>
      <c r="BF404" s="194"/>
      <c r="BG404" s="23"/>
      <c r="BH404" s="20"/>
      <c r="BI404" s="21"/>
      <c r="BJ404" s="21"/>
      <c r="BK404" s="21"/>
      <c r="BL404" s="21"/>
      <c r="BM404" s="21"/>
      <c r="BN404" s="21"/>
      <c r="BO404" s="21"/>
      <c r="BP404" s="21"/>
      <c r="BQ404" s="24"/>
      <c r="BR404" s="21"/>
      <c r="BS404" s="21"/>
      <c r="BT404" s="23"/>
      <c r="BU404" s="23"/>
      <c r="BV404" s="24"/>
      <c r="BW404" s="25"/>
    </row>
    <row r="405" spans="1:75" s="22" customFormat="1" ht="184.5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20"/>
      <c r="O405" s="29"/>
      <c r="P405" s="29"/>
      <c r="Q405" s="29"/>
      <c r="R405" s="29"/>
      <c r="S405" s="29"/>
      <c r="T405" s="29"/>
      <c r="U405" s="29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182"/>
      <c r="AM405" s="21"/>
      <c r="AN405" s="21"/>
      <c r="AO405" s="21"/>
      <c r="AP405" s="21"/>
      <c r="AQ405" s="21"/>
      <c r="AR405" s="21"/>
      <c r="AS405" s="21"/>
      <c r="AT405" s="21"/>
      <c r="AU405" s="21"/>
      <c r="AV405" s="182"/>
      <c r="AW405" s="21"/>
      <c r="AX405" s="182"/>
      <c r="AY405" s="21"/>
      <c r="AZ405" s="21"/>
      <c r="BA405" s="21"/>
      <c r="BB405" s="21"/>
      <c r="BC405" s="21"/>
      <c r="BD405" s="20"/>
      <c r="BE405" s="23"/>
      <c r="BF405" s="194"/>
      <c r="BG405" s="29"/>
      <c r="BH405" s="29"/>
      <c r="BI405" s="21"/>
      <c r="BJ405" s="21"/>
      <c r="BK405" s="21"/>
      <c r="BL405" s="21"/>
      <c r="BM405" s="21"/>
      <c r="BN405" s="21"/>
      <c r="BO405" s="21"/>
      <c r="BP405" s="21"/>
      <c r="BQ405" s="24"/>
      <c r="BR405" s="21"/>
      <c r="BS405" s="21"/>
      <c r="BT405" s="23"/>
      <c r="BU405" s="23"/>
      <c r="BV405" s="24"/>
      <c r="BW405" s="25"/>
    </row>
    <row r="406" spans="1:75" s="22" customFormat="1" ht="184.5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20"/>
      <c r="O406" s="29"/>
      <c r="P406" s="29"/>
      <c r="Q406" s="29"/>
      <c r="R406" s="29"/>
      <c r="S406" s="29"/>
      <c r="T406" s="29"/>
      <c r="U406" s="29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182"/>
      <c r="AM406" s="21"/>
      <c r="AN406" s="21"/>
      <c r="AO406" s="21"/>
      <c r="AP406" s="21"/>
      <c r="AQ406" s="21"/>
      <c r="AR406" s="21"/>
      <c r="AS406" s="21"/>
      <c r="AT406" s="21"/>
      <c r="AU406" s="21"/>
      <c r="AV406" s="182"/>
      <c r="AW406" s="21"/>
      <c r="AX406" s="182"/>
      <c r="AY406" s="21"/>
      <c r="AZ406" s="21"/>
      <c r="BA406" s="21"/>
      <c r="BB406" s="21"/>
      <c r="BC406" s="21"/>
      <c r="BD406" s="20"/>
      <c r="BE406" s="23"/>
      <c r="BF406" s="194"/>
      <c r="BG406" s="23"/>
      <c r="BH406" s="20"/>
      <c r="BI406" s="21"/>
      <c r="BJ406" s="21"/>
      <c r="BK406" s="21"/>
      <c r="BL406" s="21"/>
      <c r="BM406" s="21"/>
      <c r="BN406" s="21"/>
      <c r="BO406" s="21"/>
      <c r="BP406" s="21"/>
      <c r="BQ406" s="24"/>
      <c r="BR406" s="21"/>
      <c r="BS406" s="21"/>
      <c r="BT406" s="23"/>
      <c r="BU406" s="23"/>
      <c r="BV406" s="24"/>
      <c r="BW406" s="25"/>
    </row>
    <row r="407" spans="1:75" s="22" customFormat="1" ht="212.25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20"/>
      <c r="O407" s="23"/>
      <c r="P407" s="23"/>
      <c r="Q407" s="23"/>
      <c r="R407" s="23"/>
      <c r="S407" s="23"/>
      <c r="T407" s="23"/>
      <c r="U407" s="23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1"/>
      <c r="BB407" s="21"/>
      <c r="BC407" s="21"/>
      <c r="BD407" s="21"/>
      <c r="BE407" s="21"/>
      <c r="BF407" s="194"/>
      <c r="BG407" s="23"/>
      <c r="BH407" s="23"/>
      <c r="BI407" s="21"/>
      <c r="BJ407" s="21"/>
      <c r="BK407" s="21"/>
      <c r="BL407" s="21"/>
      <c r="BM407" s="21"/>
      <c r="BN407" s="21"/>
      <c r="BO407" s="21"/>
      <c r="BP407" s="21"/>
      <c r="BQ407" s="24"/>
      <c r="BR407" s="21"/>
      <c r="BS407" s="21"/>
      <c r="BT407" s="23"/>
      <c r="BU407" s="23"/>
      <c r="BV407" s="24"/>
      <c r="BW407" s="25"/>
    </row>
    <row r="408" spans="1:75" s="22" customFormat="1" ht="409.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20"/>
      <c r="O408" s="23"/>
      <c r="P408" s="20"/>
      <c r="Q408" s="23"/>
      <c r="R408" s="23"/>
      <c r="S408" s="23"/>
      <c r="T408" s="23"/>
      <c r="U408" s="23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21"/>
      <c r="BD408" s="21"/>
      <c r="BE408" s="21"/>
      <c r="BF408" s="194"/>
      <c r="BG408" s="23"/>
      <c r="BH408" s="23"/>
      <c r="BI408" s="21"/>
      <c r="BJ408" s="21"/>
      <c r="BK408" s="21"/>
      <c r="BL408" s="21"/>
      <c r="BM408" s="21"/>
      <c r="BN408" s="21"/>
      <c r="BO408" s="21"/>
      <c r="BP408" s="21"/>
      <c r="BQ408" s="24"/>
      <c r="BR408" s="21"/>
      <c r="BS408" s="21"/>
      <c r="BT408" s="23"/>
      <c r="BU408" s="23"/>
      <c r="BV408" s="24"/>
      <c r="BW408" s="25"/>
    </row>
    <row r="409" spans="1:75" s="22" customFormat="1" ht="186.7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194"/>
      <c r="O409" s="28"/>
      <c r="P409" s="18"/>
      <c r="Q409" s="28"/>
      <c r="R409" s="28"/>
      <c r="S409" s="28"/>
      <c r="T409" s="28"/>
      <c r="U409" s="28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21"/>
      <c r="BD409" s="21"/>
      <c r="BE409" s="21"/>
      <c r="BF409" s="182"/>
      <c r="BG409" s="21"/>
      <c r="BH409" s="21"/>
      <c r="BI409" s="21"/>
      <c r="BJ409" s="21"/>
      <c r="BK409" s="21"/>
      <c r="BL409" s="21"/>
      <c r="BM409" s="21"/>
      <c r="BN409" s="21"/>
      <c r="BO409" s="21"/>
      <c r="BP409" s="21"/>
      <c r="BQ409" s="24"/>
      <c r="BR409" s="21"/>
      <c r="BS409" s="21"/>
      <c r="BT409" s="23"/>
      <c r="BU409" s="23"/>
      <c r="BV409" s="24"/>
      <c r="BW409" s="25"/>
    </row>
    <row r="410" spans="1:75" s="22" customFormat="1" ht="222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20"/>
      <c r="O410" s="20"/>
      <c r="P410" s="20"/>
      <c r="Q410" s="20"/>
      <c r="R410" s="20"/>
      <c r="S410" s="20"/>
      <c r="T410" s="20"/>
      <c r="U410" s="20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21"/>
      <c r="AM410" s="21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1"/>
      <c r="BB410" s="21"/>
      <c r="BC410" s="21"/>
      <c r="BD410" s="21"/>
      <c r="BE410" s="21"/>
      <c r="BF410" s="194"/>
      <c r="BG410" s="23"/>
      <c r="BH410" s="23"/>
      <c r="BI410" s="21"/>
      <c r="BJ410" s="21"/>
      <c r="BK410" s="21"/>
      <c r="BL410" s="21"/>
      <c r="BM410" s="21"/>
      <c r="BN410" s="20"/>
      <c r="BO410" s="23"/>
      <c r="BP410" s="21"/>
      <c r="BQ410" s="24"/>
      <c r="BR410" s="21"/>
      <c r="BS410" s="21"/>
      <c r="BT410" s="23"/>
      <c r="BU410" s="23"/>
      <c r="BV410" s="24"/>
      <c r="BW410" s="25"/>
    </row>
    <row r="411" spans="1:75" s="22" customFormat="1" ht="222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20"/>
      <c r="O411" s="20"/>
      <c r="P411" s="20"/>
      <c r="Q411" s="23"/>
      <c r="R411" s="23"/>
      <c r="S411" s="23"/>
      <c r="T411" s="23"/>
      <c r="U411" s="23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21"/>
      <c r="BD411" s="21"/>
      <c r="BE411" s="21"/>
      <c r="BF411" s="182"/>
      <c r="BG411" s="21"/>
      <c r="BH411" s="21"/>
      <c r="BI411" s="21"/>
      <c r="BJ411" s="21"/>
      <c r="BK411" s="21"/>
      <c r="BL411" s="21"/>
      <c r="BM411" s="21"/>
      <c r="BN411" s="21"/>
      <c r="BO411" s="21"/>
      <c r="BP411" s="21"/>
      <c r="BQ411" s="24"/>
      <c r="BR411" s="21"/>
      <c r="BS411" s="21"/>
      <c r="BT411" s="23"/>
      <c r="BU411" s="23"/>
      <c r="BV411" s="24"/>
      <c r="BW411" s="25"/>
    </row>
    <row r="412" spans="1:75" s="22" customFormat="1" ht="222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20"/>
      <c r="O412" s="20"/>
      <c r="P412" s="20"/>
      <c r="Q412" s="23"/>
      <c r="R412" s="23"/>
      <c r="S412" s="23"/>
      <c r="T412" s="23"/>
      <c r="U412" s="23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21"/>
      <c r="AM412" s="21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21"/>
      <c r="BD412" s="21"/>
      <c r="BE412" s="21"/>
      <c r="BF412" s="182"/>
      <c r="BG412" s="21"/>
      <c r="BH412" s="21"/>
      <c r="BI412" s="21"/>
      <c r="BJ412" s="21"/>
      <c r="BK412" s="21"/>
      <c r="BL412" s="21"/>
      <c r="BM412" s="21"/>
      <c r="BN412" s="21"/>
      <c r="BO412" s="21"/>
      <c r="BP412" s="21"/>
      <c r="BQ412" s="24"/>
      <c r="BR412" s="21"/>
      <c r="BS412" s="21"/>
      <c r="BT412" s="23"/>
      <c r="BU412" s="23"/>
      <c r="BV412" s="24"/>
      <c r="BW412" s="25"/>
    </row>
    <row r="413" spans="1:75" s="22" customFormat="1" ht="257.25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20"/>
      <c r="O413" s="23"/>
      <c r="P413" s="20"/>
      <c r="Q413" s="23"/>
      <c r="R413" s="23"/>
      <c r="S413" s="23"/>
      <c r="T413" s="23"/>
      <c r="U413" s="23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21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1"/>
      <c r="BB413" s="21"/>
      <c r="BC413" s="21"/>
      <c r="BD413" s="21"/>
      <c r="BE413" s="21"/>
      <c r="BF413" s="194"/>
      <c r="BG413" s="23"/>
      <c r="BH413" s="23"/>
      <c r="BI413" s="21"/>
      <c r="BJ413" s="21"/>
      <c r="BK413" s="21"/>
      <c r="BL413" s="21"/>
      <c r="BM413" s="21"/>
      <c r="BN413" s="21"/>
      <c r="BO413" s="21"/>
      <c r="BP413" s="21"/>
      <c r="BQ413" s="24"/>
      <c r="BR413" s="21"/>
      <c r="BS413" s="21"/>
      <c r="BT413" s="23"/>
      <c r="BU413" s="23"/>
      <c r="BV413" s="24"/>
      <c r="BW413" s="25"/>
    </row>
    <row r="414" spans="1:75" s="22" customFormat="1" ht="182.25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194"/>
      <c r="O414" s="28"/>
      <c r="P414" s="18"/>
      <c r="Q414" s="28"/>
      <c r="R414" s="28"/>
      <c r="S414" s="28"/>
      <c r="T414" s="28"/>
      <c r="U414" s="28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21"/>
      <c r="AM414" s="21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1"/>
      <c r="BB414" s="21"/>
      <c r="BC414" s="21"/>
      <c r="BD414" s="21"/>
      <c r="BE414" s="21"/>
      <c r="BF414" s="182"/>
      <c r="BG414" s="21"/>
      <c r="BH414" s="21"/>
      <c r="BI414" s="21"/>
      <c r="BJ414" s="21"/>
      <c r="BK414" s="21"/>
      <c r="BL414" s="21"/>
      <c r="BM414" s="21"/>
      <c r="BN414" s="21"/>
      <c r="BO414" s="21"/>
      <c r="BP414" s="21"/>
      <c r="BQ414" s="24"/>
      <c r="BR414" s="21"/>
      <c r="BS414" s="21"/>
      <c r="BT414" s="23"/>
      <c r="BU414" s="23"/>
      <c r="BV414" s="24"/>
      <c r="BW414" s="25"/>
    </row>
    <row r="415" spans="1:75" s="22" customFormat="1" ht="229.5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20"/>
      <c r="O415" s="29"/>
      <c r="P415" s="29"/>
      <c r="Q415" s="29"/>
      <c r="R415" s="29"/>
      <c r="S415" s="29"/>
      <c r="T415" s="29"/>
      <c r="U415" s="29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21"/>
      <c r="AM415" s="21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  <c r="BA415" s="21"/>
      <c r="BB415" s="21"/>
      <c r="BC415" s="21"/>
      <c r="BD415" s="21"/>
      <c r="BE415" s="21"/>
      <c r="BF415" s="182"/>
      <c r="BG415" s="21"/>
      <c r="BH415" s="21"/>
      <c r="BI415" s="21"/>
      <c r="BJ415" s="21"/>
      <c r="BK415" s="21"/>
      <c r="BL415" s="21"/>
      <c r="BM415" s="21"/>
      <c r="BN415" s="21"/>
      <c r="BO415" s="21"/>
      <c r="BP415" s="21"/>
      <c r="BQ415" s="24"/>
      <c r="BR415" s="21"/>
      <c r="BS415" s="21"/>
      <c r="BT415" s="23"/>
      <c r="BU415" s="23"/>
      <c r="BV415" s="24"/>
      <c r="BW415" s="25"/>
    </row>
    <row r="416" spans="1:75" s="22" customFormat="1" ht="409.5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20"/>
      <c r="O416" s="23"/>
      <c r="P416" s="20"/>
      <c r="Q416" s="23"/>
      <c r="R416" s="23"/>
      <c r="S416" s="23"/>
      <c r="T416" s="23"/>
      <c r="U416" s="23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0"/>
      <c r="AI416" s="23"/>
      <c r="AJ416" s="23"/>
      <c r="AK416" s="23"/>
      <c r="AL416" s="194"/>
      <c r="AM416" s="23"/>
      <c r="AN416" s="23"/>
      <c r="AO416" s="23"/>
      <c r="AP416" s="23"/>
      <c r="AQ416" s="21"/>
      <c r="AR416" s="21"/>
      <c r="AS416" s="21"/>
      <c r="AT416" s="21"/>
      <c r="AU416" s="21"/>
      <c r="AV416" s="194"/>
      <c r="AW416" s="23"/>
      <c r="AX416" s="194"/>
      <c r="AY416" s="23"/>
      <c r="AZ416" s="21"/>
      <c r="BA416" s="21"/>
      <c r="BB416" s="21"/>
      <c r="BC416" s="21"/>
      <c r="BD416" s="20"/>
      <c r="BE416" s="23"/>
      <c r="BF416" s="194"/>
      <c r="BG416" s="23"/>
      <c r="BH416" s="23"/>
      <c r="BI416" s="21"/>
      <c r="BJ416" s="21"/>
      <c r="BK416" s="21"/>
      <c r="BL416" s="21"/>
      <c r="BM416" s="21"/>
      <c r="BN416" s="21"/>
      <c r="BO416" s="21"/>
      <c r="BP416" s="21"/>
      <c r="BQ416" s="24"/>
      <c r="BR416" s="21"/>
      <c r="BS416" s="21"/>
      <c r="BT416" s="23"/>
      <c r="BU416" s="23"/>
      <c r="BV416" s="24"/>
      <c r="BW416" s="25"/>
    </row>
    <row r="417" spans="1:75" s="22" customFormat="1" ht="141.75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20"/>
      <c r="O417" s="28"/>
      <c r="P417" s="18"/>
      <c r="Q417" s="28"/>
      <c r="R417" s="28"/>
      <c r="S417" s="28"/>
      <c r="T417" s="28"/>
      <c r="U417" s="28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0"/>
      <c r="AK417" s="23"/>
      <c r="AL417" s="23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1"/>
      <c r="BB417" s="21"/>
      <c r="BC417" s="21"/>
      <c r="BD417" s="20"/>
      <c r="BE417" s="23"/>
      <c r="BF417" s="194"/>
      <c r="BG417" s="23"/>
      <c r="BH417" s="23"/>
      <c r="BI417" s="21"/>
      <c r="BJ417" s="21"/>
      <c r="BK417" s="21"/>
      <c r="BL417" s="21"/>
      <c r="BM417" s="21"/>
      <c r="BN417" s="21"/>
      <c r="BO417" s="21"/>
      <c r="BP417" s="21"/>
      <c r="BQ417" s="24"/>
      <c r="BR417" s="21"/>
      <c r="BS417" s="21"/>
      <c r="BT417" s="23"/>
      <c r="BU417" s="23"/>
      <c r="BV417" s="24"/>
      <c r="BW417" s="25"/>
    </row>
    <row r="418" spans="1:75" s="22" customFormat="1" ht="141.75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194"/>
      <c r="O418" s="28"/>
      <c r="P418" s="18"/>
      <c r="Q418" s="28"/>
      <c r="R418" s="28"/>
      <c r="S418" s="28"/>
      <c r="T418" s="28"/>
      <c r="U418" s="28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0"/>
      <c r="AK418" s="23"/>
      <c r="AL418" s="23"/>
      <c r="AM418" s="21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21"/>
      <c r="BB418" s="21"/>
      <c r="BC418" s="21"/>
      <c r="BD418" s="20"/>
      <c r="BE418" s="23"/>
      <c r="BF418" s="194"/>
      <c r="BG418" s="23"/>
      <c r="BH418" s="23"/>
      <c r="BI418" s="21"/>
      <c r="BJ418" s="21"/>
      <c r="BK418" s="21"/>
      <c r="BL418" s="21"/>
      <c r="BM418" s="21"/>
      <c r="BN418" s="21"/>
      <c r="BO418" s="21"/>
      <c r="BP418" s="21"/>
      <c r="BQ418" s="24"/>
      <c r="BR418" s="21"/>
      <c r="BS418" s="21"/>
      <c r="BT418" s="23"/>
      <c r="BU418" s="23"/>
      <c r="BV418" s="24"/>
      <c r="BW418" s="25"/>
    </row>
    <row r="419" spans="1:75" s="22" customFormat="1" ht="141.75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194"/>
      <c r="O419" s="23"/>
      <c r="P419" s="23"/>
      <c r="Q419" s="23"/>
      <c r="R419" s="23"/>
      <c r="S419" s="23"/>
      <c r="T419" s="23"/>
      <c r="U419" s="28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0"/>
      <c r="AK419" s="23"/>
      <c r="AL419" s="23"/>
      <c r="AM419" s="21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21"/>
      <c r="BB419" s="21"/>
      <c r="BC419" s="21"/>
      <c r="BD419" s="20"/>
      <c r="BE419" s="23"/>
      <c r="BF419" s="194"/>
      <c r="BG419" s="23"/>
      <c r="BH419" s="23"/>
      <c r="BI419" s="21"/>
      <c r="BJ419" s="21"/>
      <c r="BK419" s="21"/>
      <c r="BL419" s="21"/>
      <c r="BM419" s="21"/>
      <c r="BN419" s="21"/>
      <c r="BO419" s="21"/>
      <c r="BP419" s="21"/>
      <c r="BQ419" s="24"/>
      <c r="BR419" s="21"/>
      <c r="BS419" s="21"/>
      <c r="BT419" s="23"/>
      <c r="BU419" s="23"/>
      <c r="BV419" s="24"/>
      <c r="BW419" s="25"/>
    </row>
    <row r="420" spans="1:75" s="22" customFormat="1" ht="141.75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194"/>
      <c r="O420" s="28"/>
      <c r="P420" s="18"/>
      <c r="Q420" s="28"/>
      <c r="R420" s="28"/>
      <c r="S420" s="28"/>
      <c r="T420" s="28"/>
      <c r="U420" s="28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0"/>
      <c r="AK420" s="23"/>
      <c r="AL420" s="23"/>
      <c r="AM420" s="21"/>
      <c r="AN420" s="21"/>
      <c r="AO420" s="21"/>
      <c r="AP420" s="21"/>
      <c r="AQ420" s="21"/>
      <c r="AR420" s="21"/>
      <c r="AS420" s="21"/>
      <c r="AT420" s="21"/>
      <c r="AU420" s="21"/>
      <c r="AV420" s="21"/>
      <c r="AW420" s="21"/>
      <c r="AX420" s="21"/>
      <c r="AY420" s="21"/>
      <c r="AZ420" s="21"/>
      <c r="BA420" s="21"/>
      <c r="BB420" s="21"/>
      <c r="BC420" s="21"/>
      <c r="BD420" s="20"/>
      <c r="BE420" s="23"/>
      <c r="BF420" s="194"/>
      <c r="BG420" s="23"/>
      <c r="BH420" s="23"/>
      <c r="BI420" s="21"/>
      <c r="BJ420" s="21"/>
      <c r="BK420" s="21"/>
      <c r="BL420" s="21"/>
      <c r="BM420" s="21"/>
      <c r="BN420" s="21"/>
      <c r="BO420" s="21"/>
      <c r="BP420" s="21"/>
      <c r="BQ420" s="24"/>
      <c r="BR420" s="21"/>
      <c r="BS420" s="21"/>
      <c r="BT420" s="23"/>
      <c r="BU420" s="23"/>
      <c r="BV420" s="24"/>
      <c r="BW420" s="25"/>
    </row>
    <row r="421" spans="1:75" s="22" customFormat="1" ht="141.75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194"/>
      <c r="O421" s="28"/>
      <c r="P421" s="18"/>
      <c r="Q421" s="28"/>
      <c r="R421" s="28"/>
      <c r="S421" s="28"/>
      <c r="T421" s="28"/>
      <c r="U421" s="28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0"/>
      <c r="AK421" s="23"/>
      <c r="AL421" s="23"/>
      <c r="AM421" s="21"/>
      <c r="AN421" s="21"/>
      <c r="AO421" s="21"/>
      <c r="AP421" s="21"/>
      <c r="AQ421" s="21"/>
      <c r="AR421" s="21"/>
      <c r="AS421" s="21"/>
      <c r="AT421" s="21"/>
      <c r="AU421" s="21"/>
      <c r="AV421" s="21"/>
      <c r="AW421" s="21"/>
      <c r="AX421" s="21"/>
      <c r="AY421" s="21"/>
      <c r="AZ421" s="21"/>
      <c r="BA421" s="21"/>
      <c r="BB421" s="21"/>
      <c r="BC421" s="21"/>
      <c r="BD421" s="20"/>
      <c r="BE421" s="23"/>
      <c r="BF421" s="194"/>
      <c r="BG421" s="23"/>
      <c r="BH421" s="23"/>
      <c r="BI421" s="21"/>
      <c r="BJ421" s="21"/>
      <c r="BK421" s="21"/>
      <c r="BL421" s="21"/>
      <c r="BM421" s="21"/>
      <c r="BN421" s="21"/>
      <c r="BO421" s="21"/>
      <c r="BP421" s="21"/>
      <c r="BQ421" s="24"/>
      <c r="BR421" s="21"/>
      <c r="BS421" s="21"/>
      <c r="BT421" s="23"/>
      <c r="BU421" s="23"/>
      <c r="BV421" s="24"/>
      <c r="BW421" s="25"/>
    </row>
    <row r="422" spans="1:75" s="22" customFormat="1" ht="201.75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20"/>
      <c r="M422" s="20"/>
      <c r="N422" s="20"/>
      <c r="O422" s="23"/>
      <c r="P422" s="20"/>
      <c r="Q422" s="23"/>
      <c r="R422" s="23"/>
      <c r="S422" s="23"/>
      <c r="T422" s="23"/>
      <c r="U422" s="23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21"/>
      <c r="AM422" s="21"/>
      <c r="AN422" s="21"/>
      <c r="AO422" s="21"/>
      <c r="AP422" s="21"/>
      <c r="AQ422" s="21"/>
      <c r="AR422" s="21"/>
      <c r="AS422" s="21"/>
      <c r="AT422" s="21"/>
      <c r="AU422" s="21"/>
      <c r="AV422" s="21"/>
      <c r="AW422" s="21"/>
      <c r="AX422" s="21"/>
      <c r="AY422" s="21"/>
      <c r="AZ422" s="21"/>
      <c r="BA422" s="21"/>
      <c r="BB422" s="21"/>
      <c r="BC422" s="21"/>
      <c r="BD422" s="21"/>
      <c r="BE422" s="21"/>
      <c r="BF422" s="194"/>
      <c r="BG422" s="23"/>
      <c r="BH422" s="23"/>
      <c r="BI422" s="21"/>
      <c r="BJ422" s="21"/>
      <c r="BK422" s="21"/>
      <c r="BL422" s="21"/>
      <c r="BM422" s="21"/>
      <c r="BN422" s="21"/>
      <c r="BO422" s="21"/>
      <c r="BP422" s="21"/>
      <c r="BQ422" s="24"/>
      <c r="BR422" s="21"/>
      <c r="BS422" s="21"/>
      <c r="BT422" s="23"/>
      <c r="BU422" s="23"/>
      <c r="BV422" s="24"/>
      <c r="BW422" s="25"/>
    </row>
    <row r="423" spans="1:75" s="22" customFormat="1" ht="201.75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20"/>
      <c r="M423" s="20"/>
      <c r="N423" s="194"/>
      <c r="O423" s="28"/>
      <c r="P423" s="18"/>
      <c r="Q423" s="28"/>
      <c r="R423" s="28"/>
      <c r="S423" s="28"/>
      <c r="T423" s="28"/>
      <c r="U423" s="28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21"/>
      <c r="AM423" s="21"/>
      <c r="AN423" s="21"/>
      <c r="AO423" s="21"/>
      <c r="AP423" s="21"/>
      <c r="AQ423" s="21"/>
      <c r="AR423" s="21"/>
      <c r="AS423" s="21"/>
      <c r="AT423" s="21"/>
      <c r="AU423" s="21"/>
      <c r="AV423" s="21"/>
      <c r="AW423" s="21"/>
      <c r="AX423" s="21"/>
      <c r="AY423" s="21"/>
      <c r="AZ423" s="21"/>
      <c r="BA423" s="21"/>
      <c r="BB423" s="21"/>
      <c r="BC423" s="21"/>
      <c r="BD423" s="21"/>
      <c r="BE423" s="21"/>
      <c r="BF423" s="182"/>
      <c r="BG423" s="21"/>
      <c r="BH423" s="21"/>
      <c r="BI423" s="21"/>
      <c r="BJ423" s="21"/>
      <c r="BK423" s="21"/>
      <c r="BL423" s="21"/>
      <c r="BM423" s="21"/>
      <c r="BN423" s="21"/>
      <c r="BO423" s="21"/>
      <c r="BP423" s="21"/>
      <c r="BQ423" s="24"/>
      <c r="BR423" s="21"/>
      <c r="BS423" s="21"/>
      <c r="BT423" s="23"/>
      <c r="BU423" s="23"/>
      <c r="BV423" s="24"/>
      <c r="BW423" s="25"/>
    </row>
    <row r="424" spans="1:75" s="22" customFormat="1" ht="201.75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20"/>
      <c r="M424" s="20"/>
      <c r="N424" s="20"/>
      <c r="O424" s="23"/>
      <c r="P424" s="20"/>
      <c r="Q424" s="23"/>
      <c r="R424" s="23"/>
      <c r="S424" s="23"/>
      <c r="T424" s="23"/>
      <c r="U424" s="23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21"/>
      <c r="AM424" s="21"/>
      <c r="AN424" s="21"/>
      <c r="AO424" s="21"/>
      <c r="AP424" s="21"/>
      <c r="AQ424" s="21"/>
      <c r="AR424" s="21"/>
      <c r="AS424" s="21"/>
      <c r="AT424" s="21"/>
      <c r="AU424" s="21"/>
      <c r="AV424" s="21"/>
      <c r="AW424" s="21"/>
      <c r="AX424" s="21"/>
      <c r="AY424" s="21"/>
      <c r="AZ424" s="21"/>
      <c r="BA424" s="21"/>
      <c r="BB424" s="21"/>
      <c r="BC424" s="21"/>
      <c r="BD424" s="21"/>
      <c r="BE424" s="21"/>
      <c r="BF424" s="194"/>
      <c r="BG424" s="23"/>
      <c r="BH424" s="23"/>
      <c r="BI424" s="21"/>
      <c r="BJ424" s="21"/>
      <c r="BK424" s="21"/>
      <c r="BL424" s="21"/>
      <c r="BM424" s="21"/>
      <c r="BN424" s="21"/>
      <c r="BO424" s="21"/>
      <c r="BP424" s="21"/>
      <c r="BQ424" s="24"/>
      <c r="BR424" s="21"/>
      <c r="BS424" s="21"/>
      <c r="BT424" s="23"/>
      <c r="BU424" s="23"/>
      <c r="BV424" s="24"/>
      <c r="BW424" s="25"/>
    </row>
    <row r="425" spans="1:75" s="22" customFormat="1" ht="201.75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20"/>
      <c r="M425" s="20"/>
      <c r="N425" s="194"/>
      <c r="O425" s="28"/>
      <c r="P425" s="18"/>
      <c r="Q425" s="28"/>
      <c r="R425" s="28"/>
      <c r="S425" s="28"/>
      <c r="T425" s="28"/>
      <c r="U425" s="28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21"/>
      <c r="AM425" s="21"/>
      <c r="AN425" s="21"/>
      <c r="AO425" s="21"/>
      <c r="AP425" s="21"/>
      <c r="AQ425" s="21"/>
      <c r="AR425" s="21"/>
      <c r="AS425" s="21"/>
      <c r="AT425" s="21"/>
      <c r="AU425" s="21"/>
      <c r="AV425" s="21"/>
      <c r="AW425" s="21"/>
      <c r="AX425" s="21"/>
      <c r="AY425" s="21"/>
      <c r="AZ425" s="21"/>
      <c r="BA425" s="21"/>
      <c r="BB425" s="21"/>
      <c r="BC425" s="21"/>
      <c r="BD425" s="21"/>
      <c r="BE425" s="21"/>
      <c r="BF425" s="182"/>
      <c r="BG425" s="21"/>
      <c r="BH425" s="21"/>
      <c r="BI425" s="21"/>
      <c r="BJ425" s="21"/>
      <c r="BK425" s="21"/>
      <c r="BL425" s="21"/>
      <c r="BM425" s="21"/>
      <c r="BN425" s="21"/>
      <c r="BO425" s="21"/>
      <c r="BP425" s="21"/>
      <c r="BQ425" s="24"/>
      <c r="BR425" s="21"/>
      <c r="BS425" s="21"/>
      <c r="BT425" s="23"/>
      <c r="BU425" s="23"/>
      <c r="BV425" s="24"/>
      <c r="BW425" s="25"/>
    </row>
    <row r="426" spans="1:75" s="22" customFormat="1" ht="409.6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20"/>
      <c r="M426" s="20"/>
      <c r="N426" s="20"/>
      <c r="O426" s="23"/>
      <c r="P426" s="20"/>
      <c r="Q426" s="20"/>
      <c r="R426" s="20"/>
      <c r="S426" s="20"/>
      <c r="T426" s="20"/>
      <c r="U426" s="23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21"/>
      <c r="AM426" s="21"/>
      <c r="AN426" s="21"/>
      <c r="AO426" s="21"/>
      <c r="AP426" s="21"/>
      <c r="AQ426" s="21"/>
      <c r="AR426" s="21"/>
      <c r="AS426" s="21"/>
      <c r="AT426" s="21"/>
      <c r="AU426" s="21"/>
      <c r="AV426" s="21"/>
      <c r="AW426" s="21"/>
      <c r="AX426" s="21"/>
      <c r="AY426" s="21"/>
      <c r="AZ426" s="21"/>
      <c r="BA426" s="21"/>
      <c r="BB426" s="21"/>
      <c r="BC426" s="21"/>
      <c r="BD426" s="21"/>
      <c r="BE426" s="21"/>
      <c r="BF426" s="182"/>
      <c r="BG426" s="21"/>
      <c r="BH426" s="21"/>
      <c r="BI426" s="21"/>
      <c r="BJ426" s="21"/>
      <c r="BK426" s="21"/>
      <c r="BL426" s="21"/>
      <c r="BM426" s="21"/>
      <c r="BN426" s="21"/>
      <c r="BO426" s="21"/>
      <c r="BP426" s="21"/>
      <c r="BQ426" s="24"/>
      <c r="BR426" s="21"/>
      <c r="BS426" s="21"/>
      <c r="BT426" s="23"/>
      <c r="BU426" s="23"/>
      <c r="BV426" s="24"/>
      <c r="BW426" s="25"/>
    </row>
    <row r="427" spans="1:75" s="22" customFormat="1" ht="201.75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20"/>
      <c r="M427" s="20"/>
      <c r="N427" s="20"/>
      <c r="O427" s="23"/>
      <c r="P427" s="20"/>
      <c r="Q427" s="20"/>
      <c r="R427" s="20"/>
      <c r="S427" s="20"/>
      <c r="T427" s="20"/>
      <c r="U427" s="23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21"/>
      <c r="AM427" s="21"/>
      <c r="AN427" s="21"/>
      <c r="AO427" s="21"/>
      <c r="AP427" s="21"/>
      <c r="AQ427" s="21"/>
      <c r="AR427" s="21"/>
      <c r="AS427" s="21"/>
      <c r="AT427" s="21"/>
      <c r="AU427" s="21"/>
      <c r="AV427" s="21"/>
      <c r="AW427" s="21"/>
      <c r="AX427" s="21"/>
      <c r="AY427" s="21"/>
      <c r="AZ427" s="21"/>
      <c r="BA427" s="21"/>
      <c r="BB427" s="21"/>
      <c r="BC427" s="21"/>
      <c r="BD427" s="21"/>
      <c r="BE427" s="21"/>
      <c r="BF427" s="182"/>
      <c r="BG427" s="21"/>
      <c r="BH427" s="21"/>
      <c r="BI427" s="21"/>
      <c r="BJ427" s="21"/>
      <c r="BK427" s="21"/>
      <c r="BL427" s="21"/>
      <c r="BM427" s="21"/>
      <c r="BN427" s="21"/>
      <c r="BO427" s="21"/>
      <c r="BP427" s="21"/>
      <c r="BQ427" s="24"/>
      <c r="BR427" s="21"/>
      <c r="BS427" s="21"/>
      <c r="BT427" s="23"/>
      <c r="BU427" s="23"/>
      <c r="BV427" s="24"/>
      <c r="BW427" s="25"/>
    </row>
    <row r="428" spans="1:75" s="22" customFormat="1" ht="201.75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20"/>
      <c r="M428" s="20"/>
      <c r="N428" s="20"/>
      <c r="O428" s="23"/>
      <c r="P428" s="20"/>
      <c r="Q428" s="23"/>
      <c r="R428" s="23"/>
      <c r="S428" s="23"/>
      <c r="T428" s="23"/>
      <c r="U428" s="23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0"/>
      <c r="AK428" s="23"/>
      <c r="AL428" s="23"/>
      <c r="AM428" s="21"/>
      <c r="AN428" s="21"/>
      <c r="AO428" s="21"/>
      <c r="AP428" s="21"/>
      <c r="AQ428" s="21"/>
      <c r="AR428" s="21"/>
      <c r="AS428" s="21"/>
      <c r="AT428" s="21"/>
      <c r="AU428" s="21"/>
      <c r="AV428" s="21"/>
      <c r="AW428" s="21"/>
      <c r="AX428" s="21"/>
      <c r="AY428" s="21"/>
      <c r="AZ428" s="21"/>
      <c r="BA428" s="21"/>
      <c r="BB428" s="21"/>
      <c r="BC428" s="21"/>
      <c r="BD428" s="20"/>
      <c r="BE428" s="23"/>
      <c r="BF428" s="194"/>
      <c r="BG428" s="23"/>
      <c r="BH428" s="23"/>
      <c r="BI428" s="21"/>
      <c r="BJ428" s="21"/>
      <c r="BK428" s="21"/>
      <c r="BL428" s="21"/>
      <c r="BM428" s="21"/>
      <c r="BN428" s="21"/>
      <c r="BO428" s="21"/>
      <c r="BP428" s="21"/>
      <c r="BQ428" s="24"/>
      <c r="BR428" s="21"/>
      <c r="BS428" s="21"/>
      <c r="BT428" s="23"/>
      <c r="BU428" s="23"/>
      <c r="BV428" s="24"/>
      <c r="BW428" s="25"/>
    </row>
    <row r="429" spans="1:75" s="22" customFormat="1" ht="201.75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20"/>
      <c r="M429" s="20"/>
      <c r="N429" s="20"/>
      <c r="O429" s="23"/>
      <c r="P429" s="20"/>
      <c r="Q429" s="28"/>
      <c r="R429" s="28"/>
      <c r="S429" s="28"/>
      <c r="T429" s="28"/>
      <c r="U429" s="28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21"/>
      <c r="AM429" s="21"/>
      <c r="AN429" s="21"/>
      <c r="AO429" s="21"/>
      <c r="AP429" s="21"/>
      <c r="AQ429" s="21"/>
      <c r="AR429" s="21"/>
      <c r="AS429" s="21"/>
      <c r="AT429" s="21"/>
      <c r="AU429" s="21"/>
      <c r="AV429" s="21"/>
      <c r="AW429" s="21"/>
      <c r="AX429" s="21"/>
      <c r="AY429" s="21"/>
      <c r="AZ429" s="21"/>
      <c r="BA429" s="21"/>
      <c r="BB429" s="21"/>
      <c r="BC429" s="21"/>
      <c r="BD429" s="21"/>
      <c r="BE429" s="21"/>
      <c r="BF429" s="182"/>
      <c r="BG429" s="21"/>
      <c r="BH429" s="21"/>
      <c r="BI429" s="21"/>
      <c r="BJ429" s="21"/>
      <c r="BK429" s="21"/>
      <c r="BL429" s="21"/>
      <c r="BM429" s="21"/>
      <c r="BN429" s="21"/>
      <c r="BO429" s="21"/>
      <c r="BP429" s="21"/>
      <c r="BQ429" s="24"/>
      <c r="BR429" s="21"/>
      <c r="BS429" s="21"/>
      <c r="BT429" s="23"/>
      <c r="BU429" s="23"/>
      <c r="BV429" s="24"/>
      <c r="BW429" s="25"/>
    </row>
    <row r="430" spans="1:75" s="22" customFormat="1" ht="201.75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20"/>
      <c r="M430" s="20"/>
      <c r="N430" s="20"/>
      <c r="O430" s="23"/>
      <c r="P430" s="20"/>
      <c r="Q430" s="20"/>
      <c r="R430" s="20"/>
      <c r="S430" s="20"/>
      <c r="T430" s="20"/>
      <c r="U430" s="23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21"/>
      <c r="AM430" s="21"/>
      <c r="AN430" s="21"/>
      <c r="AO430" s="21"/>
      <c r="AP430" s="21"/>
      <c r="AQ430" s="21"/>
      <c r="AR430" s="21"/>
      <c r="AS430" s="21"/>
      <c r="AT430" s="21"/>
      <c r="AU430" s="21"/>
      <c r="AV430" s="21"/>
      <c r="AW430" s="21"/>
      <c r="AX430" s="21"/>
      <c r="AY430" s="21"/>
      <c r="AZ430" s="21"/>
      <c r="BA430" s="21"/>
      <c r="BB430" s="21"/>
      <c r="BC430" s="21"/>
      <c r="BD430" s="21"/>
      <c r="BE430" s="21"/>
      <c r="BF430" s="182"/>
      <c r="BG430" s="21"/>
      <c r="BH430" s="21"/>
      <c r="BI430" s="21"/>
      <c r="BJ430" s="21"/>
      <c r="BK430" s="21"/>
      <c r="BL430" s="21"/>
      <c r="BM430" s="21"/>
      <c r="BN430" s="21"/>
      <c r="BO430" s="21"/>
      <c r="BP430" s="21"/>
      <c r="BQ430" s="24"/>
      <c r="BR430" s="21"/>
      <c r="BS430" s="21"/>
      <c r="BT430" s="23"/>
      <c r="BU430" s="23"/>
      <c r="BV430" s="24"/>
      <c r="BW430" s="25"/>
    </row>
    <row r="431" spans="1:75" s="22" customFormat="1" ht="201.75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20"/>
      <c r="M431" s="20"/>
      <c r="N431" s="194"/>
      <c r="O431" s="28"/>
      <c r="P431" s="18"/>
      <c r="Q431" s="28"/>
      <c r="R431" s="28"/>
      <c r="S431" s="28"/>
      <c r="T431" s="28"/>
      <c r="U431" s="28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21"/>
      <c r="AM431" s="21"/>
      <c r="AN431" s="21"/>
      <c r="AO431" s="21"/>
      <c r="AP431" s="21"/>
      <c r="AQ431" s="21"/>
      <c r="AR431" s="21"/>
      <c r="AS431" s="21"/>
      <c r="AT431" s="21"/>
      <c r="AU431" s="21"/>
      <c r="AV431" s="21"/>
      <c r="AW431" s="21"/>
      <c r="AX431" s="21"/>
      <c r="AY431" s="21"/>
      <c r="AZ431" s="21"/>
      <c r="BA431" s="21"/>
      <c r="BB431" s="21"/>
      <c r="BC431" s="21"/>
      <c r="BD431" s="21"/>
      <c r="BE431" s="21"/>
      <c r="BF431" s="182"/>
      <c r="BG431" s="21"/>
      <c r="BH431" s="21"/>
      <c r="BI431" s="21"/>
      <c r="BJ431" s="21"/>
      <c r="BK431" s="21"/>
      <c r="BL431" s="21"/>
      <c r="BM431" s="21"/>
      <c r="BN431" s="21"/>
      <c r="BO431" s="21"/>
      <c r="BP431" s="21"/>
      <c r="BQ431" s="24"/>
      <c r="BR431" s="21"/>
      <c r="BS431" s="21"/>
      <c r="BT431" s="23"/>
      <c r="BU431" s="23"/>
      <c r="BV431" s="24"/>
      <c r="BW431" s="25"/>
    </row>
    <row r="432" spans="1:75" s="22" customFormat="1" ht="259.5" customHeight="1" x14ac:dyDescent="0.25">
      <c r="A432" s="17"/>
      <c r="B432" s="18"/>
      <c r="C432" s="18"/>
      <c r="D432" s="19"/>
      <c r="E432" s="19"/>
      <c r="F432" s="20"/>
      <c r="G432" s="18"/>
      <c r="H432" s="18"/>
      <c r="I432" s="18"/>
      <c r="J432" s="18"/>
      <c r="K432" s="18"/>
      <c r="L432" s="20"/>
      <c r="M432" s="20"/>
      <c r="N432" s="20"/>
      <c r="O432" s="29"/>
      <c r="P432" s="29"/>
      <c r="Q432" s="29"/>
      <c r="R432" s="29"/>
      <c r="S432" s="29"/>
      <c r="T432" s="29"/>
      <c r="U432" s="29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21"/>
      <c r="AM432" s="21"/>
      <c r="AN432" s="21"/>
      <c r="AO432" s="21"/>
      <c r="AP432" s="21"/>
      <c r="AQ432" s="21"/>
      <c r="AR432" s="21"/>
      <c r="AS432" s="21"/>
      <c r="AT432" s="21"/>
      <c r="AU432" s="21"/>
      <c r="AV432" s="21"/>
      <c r="AW432" s="21"/>
      <c r="AX432" s="21"/>
      <c r="AY432" s="21"/>
      <c r="AZ432" s="21"/>
      <c r="BA432" s="21"/>
      <c r="BB432" s="21"/>
      <c r="BC432" s="21"/>
      <c r="BD432" s="21"/>
      <c r="BE432" s="21"/>
      <c r="BF432" s="194"/>
      <c r="BG432" s="29"/>
      <c r="BH432" s="29"/>
      <c r="BI432" s="21"/>
      <c r="BJ432" s="21"/>
      <c r="BK432" s="21"/>
      <c r="BL432" s="20"/>
      <c r="BM432" s="63"/>
      <c r="BN432" s="29"/>
      <c r="BO432" s="21"/>
      <c r="BP432" s="196"/>
      <c r="BQ432" s="24"/>
      <c r="BR432" s="21"/>
      <c r="BS432" s="21"/>
      <c r="BT432" s="23"/>
      <c r="BU432" s="23"/>
      <c r="BV432" s="24"/>
      <c r="BW432" s="25"/>
    </row>
    <row r="433" spans="1:75" s="22" customFormat="1" ht="244.5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20"/>
      <c r="M433" s="20"/>
      <c r="N433" s="20"/>
      <c r="O433" s="20"/>
      <c r="P433" s="20"/>
      <c r="Q433" s="29"/>
      <c r="R433" s="29"/>
      <c r="S433" s="29"/>
      <c r="T433" s="29"/>
      <c r="U433" s="29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21"/>
      <c r="AM433" s="21"/>
      <c r="AN433" s="21"/>
      <c r="AO433" s="21"/>
      <c r="AP433" s="21"/>
      <c r="AQ433" s="21"/>
      <c r="AR433" s="21"/>
      <c r="AS433" s="21"/>
      <c r="AT433" s="21"/>
      <c r="AU433" s="21"/>
      <c r="AV433" s="21"/>
      <c r="AW433" s="21"/>
      <c r="AX433" s="21"/>
      <c r="AY433" s="21"/>
      <c r="AZ433" s="21"/>
      <c r="BA433" s="21"/>
      <c r="BB433" s="21"/>
      <c r="BC433" s="21"/>
      <c r="BD433" s="21"/>
      <c r="BE433" s="21"/>
      <c r="BF433" s="194"/>
      <c r="BG433" s="188"/>
      <c r="BH433" s="29"/>
      <c r="BI433" s="21"/>
      <c r="BJ433" s="21"/>
      <c r="BK433" s="21"/>
      <c r="BL433" s="20"/>
      <c r="BM433" s="63"/>
      <c r="BN433" s="29"/>
      <c r="BO433" s="21"/>
      <c r="BP433" s="196"/>
      <c r="BQ433" s="24"/>
      <c r="BR433" s="21"/>
      <c r="BS433" s="21"/>
      <c r="BT433" s="23"/>
      <c r="BU433" s="23"/>
      <c r="BV433" s="24"/>
      <c r="BW433" s="25"/>
    </row>
    <row r="434" spans="1:75" s="22" customFormat="1" ht="219.75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20"/>
      <c r="M434" s="20"/>
      <c r="N434" s="20"/>
      <c r="O434" s="63"/>
      <c r="P434" s="63"/>
      <c r="Q434" s="63"/>
      <c r="R434" s="63"/>
      <c r="S434" s="63"/>
      <c r="T434" s="63"/>
      <c r="U434" s="63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21"/>
      <c r="AM434" s="21"/>
      <c r="AN434" s="21"/>
      <c r="AO434" s="21"/>
      <c r="AP434" s="21"/>
      <c r="AQ434" s="21"/>
      <c r="AR434" s="21"/>
      <c r="AS434" s="21"/>
      <c r="AT434" s="21"/>
      <c r="AU434" s="21"/>
      <c r="AV434" s="21"/>
      <c r="AW434" s="21"/>
      <c r="AX434" s="21"/>
      <c r="AY434" s="21"/>
      <c r="AZ434" s="21"/>
      <c r="BA434" s="21"/>
      <c r="BB434" s="21"/>
      <c r="BC434" s="21"/>
      <c r="BD434" s="21"/>
      <c r="BE434" s="21"/>
      <c r="BF434" s="187"/>
      <c r="BG434" s="189"/>
      <c r="BH434" s="190"/>
      <c r="BI434" s="21"/>
      <c r="BJ434" s="21"/>
      <c r="BK434" s="21"/>
      <c r="BL434" s="21"/>
      <c r="BM434" s="21"/>
      <c r="BN434" s="21"/>
      <c r="BO434" s="21"/>
      <c r="BP434" s="196"/>
      <c r="BQ434" s="24"/>
      <c r="BR434" s="21"/>
      <c r="BS434" s="21"/>
      <c r="BT434" s="23"/>
      <c r="BU434" s="23"/>
      <c r="BV434" s="24"/>
      <c r="BW434" s="25"/>
    </row>
    <row r="435" spans="1:75" s="22" customFormat="1" ht="219.75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20"/>
      <c r="M435" s="20"/>
      <c r="N435" s="20"/>
      <c r="O435" s="29"/>
      <c r="P435" s="29"/>
      <c r="Q435" s="29"/>
      <c r="R435" s="29"/>
      <c r="S435" s="29"/>
      <c r="T435" s="29"/>
      <c r="U435" s="29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21"/>
      <c r="AM435" s="21"/>
      <c r="AN435" s="21"/>
      <c r="AO435" s="21"/>
      <c r="AP435" s="21"/>
      <c r="AQ435" s="21"/>
      <c r="AR435" s="21"/>
      <c r="AS435" s="21"/>
      <c r="AT435" s="21"/>
      <c r="AU435" s="21"/>
      <c r="AV435" s="21"/>
      <c r="AW435" s="21"/>
      <c r="AX435" s="21"/>
      <c r="AY435" s="21"/>
      <c r="AZ435" s="21"/>
      <c r="BA435" s="21"/>
      <c r="BB435" s="21"/>
      <c r="BC435" s="21"/>
      <c r="BD435" s="21"/>
      <c r="BE435" s="21"/>
      <c r="BF435" s="194"/>
      <c r="BG435" s="29"/>
      <c r="BH435" s="29"/>
      <c r="BI435" s="21"/>
      <c r="BJ435" s="21"/>
      <c r="BK435" s="21"/>
      <c r="BL435" s="21"/>
      <c r="BM435" s="21"/>
      <c r="BN435" s="21"/>
      <c r="BO435" s="21"/>
      <c r="BP435" s="196"/>
      <c r="BQ435" s="24"/>
      <c r="BR435" s="21"/>
      <c r="BS435" s="21"/>
      <c r="BT435" s="23"/>
      <c r="BU435" s="23"/>
      <c r="BV435" s="24"/>
      <c r="BW435" s="25"/>
    </row>
    <row r="436" spans="1:75" s="22" customFormat="1" ht="219.75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20"/>
      <c r="M436" s="20"/>
      <c r="N436" s="20"/>
      <c r="O436" s="29"/>
      <c r="P436" s="29"/>
      <c r="Q436" s="29"/>
      <c r="R436" s="29"/>
      <c r="S436" s="29"/>
      <c r="T436" s="29"/>
      <c r="U436" s="29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21"/>
      <c r="AM436" s="21"/>
      <c r="AN436" s="21"/>
      <c r="AO436" s="21"/>
      <c r="AP436" s="21"/>
      <c r="AQ436" s="21"/>
      <c r="AR436" s="21"/>
      <c r="AS436" s="21"/>
      <c r="AT436" s="21"/>
      <c r="AU436" s="21"/>
      <c r="AV436" s="21"/>
      <c r="AW436" s="21"/>
      <c r="AX436" s="21"/>
      <c r="AY436" s="21"/>
      <c r="AZ436" s="21"/>
      <c r="BA436" s="21"/>
      <c r="BB436" s="21"/>
      <c r="BC436" s="21"/>
      <c r="BD436" s="21"/>
      <c r="BE436" s="21"/>
      <c r="BF436" s="187"/>
      <c r="BG436" s="189"/>
      <c r="BH436" s="190"/>
      <c r="BI436" s="21"/>
      <c r="BJ436" s="21"/>
      <c r="BK436" s="21"/>
      <c r="BL436" s="21"/>
      <c r="BM436" s="21"/>
      <c r="BN436" s="21"/>
      <c r="BO436" s="21"/>
      <c r="BP436" s="196"/>
      <c r="BQ436" s="24"/>
      <c r="BR436" s="21"/>
      <c r="BS436" s="21"/>
      <c r="BT436" s="23"/>
      <c r="BU436" s="23"/>
      <c r="BV436" s="24"/>
      <c r="BW436" s="25"/>
    </row>
    <row r="437" spans="1:75" s="22" customFormat="1" ht="409.6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20"/>
      <c r="M437" s="20"/>
      <c r="N437" s="20"/>
      <c r="O437" s="29"/>
      <c r="P437" s="29"/>
      <c r="Q437" s="29"/>
      <c r="R437" s="29"/>
      <c r="S437" s="29"/>
      <c r="T437" s="29"/>
      <c r="U437" s="29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21"/>
      <c r="AM437" s="21"/>
      <c r="AN437" s="21"/>
      <c r="AO437" s="21"/>
      <c r="AP437" s="21"/>
      <c r="AQ437" s="21"/>
      <c r="AR437" s="21"/>
      <c r="AS437" s="21"/>
      <c r="AT437" s="21"/>
      <c r="AU437" s="21"/>
      <c r="AV437" s="21"/>
      <c r="AW437" s="21"/>
      <c r="AX437" s="21"/>
      <c r="AY437" s="21"/>
      <c r="AZ437" s="21"/>
      <c r="BA437" s="21"/>
      <c r="BB437" s="21"/>
      <c r="BC437" s="21"/>
      <c r="BD437" s="21"/>
      <c r="BE437" s="21"/>
      <c r="BF437" s="194"/>
      <c r="BG437" s="29"/>
      <c r="BH437" s="20"/>
      <c r="BI437" s="21"/>
      <c r="BJ437" s="21"/>
      <c r="BK437" s="21"/>
      <c r="BL437" s="21"/>
      <c r="BM437" s="21"/>
      <c r="BN437" s="21"/>
      <c r="BO437" s="21"/>
      <c r="BP437" s="196"/>
      <c r="BQ437" s="24"/>
      <c r="BR437" s="21"/>
      <c r="BS437" s="21"/>
      <c r="BT437" s="23"/>
      <c r="BU437" s="23"/>
      <c r="BV437" s="24"/>
      <c r="BW437" s="25"/>
    </row>
    <row r="438" spans="1:75" s="22" customFormat="1" ht="409.5" customHeight="1" x14ac:dyDescent="0.25">
      <c r="A438" s="17"/>
      <c r="B438" s="18"/>
      <c r="C438" s="18"/>
      <c r="D438" s="19"/>
      <c r="E438" s="19"/>
      <c r="F438" s="20"/>
      <c r="G438" s="18"/>
      <c r="H438" s="18"/>
      <c r="I438" s="18"/>
      <c r="J438" s="18"/>
      <c r="K438" s="18"/>
      <c r="L438" s="20"/>
      <c r="M438" s="20"/>
      <c r="N438" s="20"/>
      <c r="O438" s="29"/>
      <c r="P438" s="29"/>
      <c r="Q438" s="29"/>
      <c r="R438" s="29"/>
      <c r="S438" s="29"/>
      <c r="T438" s="29"/>
      <c r="U438" s="29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0"/>
      <c r="AI438" s="29"/>
      <c r="AJ438" s="29"/>
      <c r="AK438" s="21"/>
      <c r="AL438" s="194"/>
      <c r="AM438" s="29"/>
      <c r="AN438" s="29"/>
      <c r="AO438" s="29"/>
      <c r="AP438" s="29"/>
      <c r="AQ438" s="21"/>
      <c r="AR438" s="21"/>
      <c r="AS438" s="21"/>
      <c r="AT438" s="21"/>
      <c r="AU438" s="21"/>
      <c r="AV438" s="194"/>
      <c r="AW438" s="29"/>
      <c r="AX438" s="194"/>
      <c r="AY438" s="29"/>
      <c r="AZ438" s="21"/>
      <c r="BA438" s="21"/>
      <c r="BB438" s="21"/>
      <c r="BC438" s="21"/>
      <c r="BD438" s="21"/>
      <c r="BE438" s="21"/>
      <c r="BF438" s="194"/>
      <c r="BG438" s="29"/>
      <c r="BH438" s="29"/>
      <c r="BI438" s="21"/>
      <c r="BJ438" s="21"/>
      <c r="BK438" s="21"/>
      <c r="BL438" s="21"/>
      <c r="BM438" s="21"/>
      <c r="BN438" s="21"/>
      <c r="BO438" s="21"/>
      <c r="BP438" s="196"/>
      <c r="BQ438" s="24"/>
      <c r="BR438" s="21"/>
      <c r="BS438" s="21"/>
      <c r="BT438" s="23"/>
      <c r="BU438" s="23"/>
      <c r="BV438" s="24"/>
      <c r="BW438" s="25"/>
    </row>
    <row r="439" spans="1:75" s="22" customFormat="1" ht="137.25" customHeight="1" x14ac:dyDescent="0.3">
      <c r="A439" s="17"/>
      <c r="B439" s="18"/>
      <c r="C439" s="18"/>
      <c r="D439" s="19"/>
      <c r="E439" s="19"/>
      <c r="F439" s="20"/>
      <c r="G439" s="18"/>
      <c r="H439" s="18"/>
      <c r="I439" s="18"/>
      <c r="J439" s="18"/>
      <c r="K439" s="18"/>
      <c r="L439" s="20"/>
      <c r="M439" s="20"/>
      <c r="N439" s="20"/>
      <c r="O439" s="29"/>
      <c r="P439" s="29"/>
      <c r="Q439" s="29"/>
      <c r="R439" s="29"/>
      <c r="S439" s="29"/>
      <c r="T439" s="29"/>
      <c r="U439" s="29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21"/>
      <c r="AM439" s="21"/>
      <c r="AN439" s="21"/>
      <c r="AO439" s="21"/>
      <c r="AP439" s="21"/>
      <c r="AQ439" s="21"/>
      <c r="AR439" s="21"/>
      <c r="AS439" s="21"/>
      <c r="AT439" s="21"/>
      <c r="AU439" s="21"/>
      <c r="AV439" s="21"/>
      <c r="AW439" s="21"/>
      <c r="AX439" s="21"/>
      <c r="AY439" s="21"/>
      <c r="AZ439" s="21"/>
      <c r="BA439" s="21"/>
      <c r="BB439" s="21"/>
      <c r="BC439" s="21"/>
      <c r="BD439" s="21"/>
      <c r="BE439" s="21"/>
      <c r="BF439" s="187"/>
      <c r="BG439" s="189"/>
      <c r="BH439" s="190"/>
      <c r="BI439" s="21"/>
      <c r="BJ439" s="21"/>
      <c r="BK439" s="21"/>
      <c r="BL439" s="21"/>
      <c r="BM439" s="21"/>
      <c r="BN439" s="21"/>
      <c r="BO439" s="21"/>
      <c r="BP439" s="196"/>
      <c r="BQ439" s="24"/>
      <c r="BR439" s="21"/>
      <c r="BS439" s="21"/>
      <c r="BT439" s="23"/>
      <c r="BU439" s="23"/>
      <c r="BV439" s="24"/>
      <c r="BW439" s="25"/>
    </row>
    <row r="440" spans="1:75" s="22" customFormat="1" ht="137.25" customHeight="1" x14ac:dyDescent="0.3">
      <c r="A440" s="17"/>
      <c r="B440" s="18"/>
      <c r="C440" s="18"/>
      <c r="D440" s="19"/>
      <c r="E440" s="19"/>
      <c r="F440" s="20"/>
      <c r="G440" s="18"/>
      <c r="H440" s="18"/>
      <c r="I440" s="18"/>
      <c r="J440" s="18"/>
      <c r="K440" s="18"/>
      <c r="L440" s="20"/>
      <c r="M440" s="20"/>
      <c r="N440" s="20"/>
      <c r="O440" s="29"/>
      <c r="P440" s="29"/>
      <c r="Q440" s="29"/>
      <c r="R440" s="29"/>
      <c r="S440" s="29"/>
      <c r="T440" s="29"/>
      <c r="U440" s="29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1"/>
      <c r="AL440" s="21"/>
      <c r="AM440" s="21"/>
      <c r="AN440" s="21"/>
      <c r="AO440" s="21"/>
      <c r="AP440" s="21"/>
      <c r="AQ440" s="21"/>
      <c r="AR440" s="21"/>
      <c r="AS440" s="21"/>
      <c r="AT440" s="21"/>
      <c r="AU440" s="21"/>
      <c r="AV440" s="21"/>
      <c r="AW440" s="21"/>
      <c r="AX440" s="21"/>
      <c r="AY440" s="21"/>
      <c r="AZ440" s="21"/>
      <c r="BA440" s="21"/>
      <c r="BB440" s="21"/>
      <c r="BC440" s="21"/>
      <c r="BD440" s="21"/>
      <c r="BE440" s="21"/>
      <c r="BF440" s="187"/>
      <c r="BG440" s="189"/>
      <c r="BH440" s="190"/>
      <c r="BI440" s="21"/>
      <c r="BJ440" s="21"/>
      <c r="BK440" s="21"/>
      <c r="BL440" s="21"/>
      <c r="BM440" s="21"/>
      <c r="BN440" s="21"/>
      <c r="BO440" s="21"/>
      <c r="BP440" s="196"/>
      <c r="BQ440" s="24"/>
      <c r="BR440" s="21"/>
      <c r="BS440" s="21"/>
      <c r="BT440" s="23"/>
      <c r="BU440" s="23"/>
      <c r="BV440" s="24"/>
      <c r="BW440" s="25"/>
    </row>
    <row r="441" spans="1:75" s="22" customFormat="1" ht="137.25" customHeight="1" x14ac:dyDescent="0.3">
      <c r="A441" s="17"/>
      <c r="B441" s="18"/>
      <c r="C441" s="18"/>
      <c r="D441" s="19"/>
      <c r="E441" s="19"/>
      <c r="F441" s="20"/>
      <c r="G441" s="18"/>
      <c r="H441" s="18"/>
      <c r="I441" s="18"/>
      <c r="J441" s="18"/>
      <c r="K441" s="18"/>
      <c r="L441" s="20"/>
      <c r="M441" s="20"/>
      <c r="N441" s="20"/>
      <c r="O441" s="29"/>
      <c r="P441" s="29"/>
      <c r="Q441" s="29"/>
      <c r="R441" s="29"/>
      <c r="S441" s="29"/>
      <c r="T441" s="29"/>
      <c r="U441" s="29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21"/>
      <c r="AL441" s="21"/>
      <c r="AM441" s="21"/>
      <c r="AN441" s="21"/>
      <c r="AO441" s="21"/>
      <c r="AP441" s="21"/>
      <c r="AQ441" s="21"/>
      <c r="AR441" s="21"/>
      <c r="AS441" s="21"/>
      <c r="AT441" s="21"/>
      <c r="AU441" s="21"/>
      <c r="AV441" s="21"/>
      <c r="AW441" s="21"/>
      <c r="AX441" s="21"/>
      <c r="AY441" s="21"/>
      <c r="AZ441" s="21"/>
      <c r="BA441" s="21"/>
      <c r="BB441" s="21"/>
      <c r="BC441" s="21"/>
      <c r="BD441" s="21"/>
      <c r="BE441" s="21"/>
      <c r="BF441" s="187"/>
      <c r="BG441" s="189"/>
      <c r="BH441" s="190"/>
      <c r="BI441" s="21"/>
      <c r="BJ441" s="21"/>
      <c r="BK441" s="21"/>
      <c r="BL441" s="21"/>
      <c r="BM441" s="21"/>
      <c r="BN441" s="21"/>
      <c r="BO441" s="21"/>
      <c r="BP441" s="196"/>
      <c r="BQ441" s="24"/>
      <c r="BR441" s="21"/>
      <c r="BS441" s="21"/>
      <c r="BT441" s="23"/>
      <c r="BU441" s="23"/>
      <c r="BV441" s="24"/>
      <c r="BW441" s="25"/>
    </row>
    <row r="442" spans="1:75" s="22" customFormat="1" ht="137.25" customHeight="1" x14ac:dyDescent="0.3">
      <c r="A442" s="17"/>
      <c r="B442" s="18"/>
      <c r="C442" s="18"/>
      <c r="D442" s="19"/>
      <c r="E442" s="19"/>
      <c r="F442" s="20"/>
      <c r="G442" s="18"/>
      <c r="H442" s="18"/>
      <c r="I442" s="18"/>
      <c r="J442" s="18"/>
      <c r="K442" s="18"/>
      <c r="L442" s="20"/>
      <c r="M442" s="20"/>
      <c r="N442" s="20"/>
      <c r="O442" s="29"/>
      <c r="P442" s="29"/>
      <c r="Q442" s="29"/>
      <c r="R442" s="29"/>
      <c r="S442" s="29"/>
      <c r="T442" s="29"/>
      <c r="U442" s="29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1"/>
      <c r="AL442" s="21"/>
      <c r="AM442" s="21"/>
      <c r="AN442" s="21"/>
      <c r="AO442" s="21"/>
      <c r="AP442" s="21"/>
      <c r="AQ442" s="21"/>
      <c r="AR442" s="21"/>
      <c r="AS442" s="21"/>
      <c r="AT442" s="21"/>
      <c r="AU442" s="21"/>
      <c r="AV442" s="21"/>
      <c r="AW442" s="21"/>
      <c r="AX442" s="21"/>
      <c r="AY442" s="21"/>
      <c r="AZ442" s="21"/>
      <c r="BA442" s="21"/>
      <c r="BB442" s="21"/>
      <c r="BC442" s="21"/>
      <c r="BD442" s="21"/>
      <c r="BE442" s="21"/>
      <c r="BF442" s="187"/>
      <c r="BG442" s="189"/>
      <c r="BH442" s="190"/>
      <c r="BI442" s="21"/>
      <c r="BJ442" s="21"/>
      <c r="BK442" s="21"/>
      <c r="BL442" s="21"/>
      <c r="BM442" s="21"/>
      <c r="BN442" s="21"/>
      <c r="BO442" s="21"/>
      <c r="BP442" s="196"/>
      <c r="BQ442" s="24"/>
      <c r="BR442" s="21"/>
      <c r="BS442" s="21"/>
      <c r="BT442" s="23"/>
      <c r="BU442" s="23"/>
      <c r="BV442" s="24"/>
      <c r="BW442" s="25"/>
    </row>
    <row r="443" spans="1:75" s="22" customFormat="1" ht="137.25" customHeight="1" x14ac:dyDescent="0.3">
      <c r="A443" s="17"/>
      <c r="B443" s="18"/>
      <c r="C443" s="18"/>
      <c r="D443" s="19"/>
      <c r="E443" s="19"/>
      <c r="F443" s="20"/>
      <c r="G443" s="18"/>
      <c r="H443" s="18"/>
      <c r="I443" s="18"/>
      <c r="J443" s="18"/>
      <c r="K443" s="18"/>
      <c r="L443" s="20"/>
      <c r="M443" s="20"/>
      <c r="N443" s="20"/>
      <c r="O443" s="29"/>
      <c r="P443" s="29"/>
      <c r="Q443" s="29"/>
      <c r="R443" s="29"/>
      <c r="S443" s="29"/>
      <c r="T443" s="29"/>
      <c r="U443" s="29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21"/>
      <c r="AM443" s="21"/>
      <c r="AN443" s="21"/>
      <c r="AO443" s="21"/>
      <c r="AP443" s="21"/>
      <c r="AQ443" s="21"/>
      <c r="AR443" s="21"/>
      <c r="AS443" s="21"/>
      <c r="AT443" s="21"/>
      <c r="AU443" s="21"/>
      <c r="AV443" s="21"/>
      <c r="AW443" s="21"/>
      <c r="AX443" s="21"/>
      <c r="AY443" s="21"/>
      <c r="AZ443" s="21"/>
      <c r="BA443" s="21"/>
      <c r="BB443" s="21"/>
      <c r="BC443" s="21"/>
      <c r="BD443" s="21"/>
      <c r="BE443" s="21"/>
      <c r="BF443" s="187"/>
      <c r="BG443" s="189"/>
      <c r="BH443" s="190"/>
      <c r="BI443" s="21"/>
      <c r="BJ443" s="21"/>
      <c r="BK443" s="21"/>
      <c r="BL443" s="21"/>
      <c r="BM443" s="21"/>
      <c r="BN443" s="21"/>
      <c r="BO443" s="21"/>
      <c r="BP443" s="196"/>
      <c r="BQ443" s="24"/>
      <c r="BR443" s="21"/>
      <c r="BS443" s="21"/>
      <c r="BT443" s="23"/>
      <c r="BU443" s="23"/>
      <c r="BV443" s="24"/>
      <c r="BW443" s="25"/>
    </row>
    <row r="444" spans="1:75" s="22" customFormat="1" ht="291.75" customHeight="1" x14ac:dyDescent="0.3">
      <c r="A444" s="17"/>
      <c r="B444" s="18"/>
      <c r="C444" s="18"/>
      <c r="D444" s="19"/>
      <c r="E444" s="19"/>
      <c r="F444" s="20"/>
      <c r="G444" s="18"/>
      <c r="H444" s="18"/>
      <c r="I444" s="18"/>
      <c r="J444" s="18"/>
      <c r="K444" s="18"/>
      <c r="L444" s="20"/>
      <c r="M444" s="20"/>
      <c r="N444" s="20"/>
      <c r="O444" s="29"/>
      <c r="P444" s="29"/>
      <c r="Q444" s="29"/>
      <c r="R444" s="29"/>
      <c r="S444" s="29"/>
      <c r="T444" s="29"/>
      <c r="U444" s="29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21"/>
      <c r="AM444" s="21"/>
      <c r="AN444" s="21"/>
      <c r="AO444" s="21"/>
      <c r="AP444" s="21"/>
      <c r="AQ444" s="21"/>
      <c r="AR444" s="21"/>
      <c r="AS444" s="21"/>
      <c r="AT444" s="21"/>
      <c r="AU444" s="21"/>
      <c r="AV444" s="21"/>
      <c r="AW444" s="21"/>
      <c r="AX444" s="21"/>
      <c r="AY444" s="21"/>
      <c r="AZ444" s="21"/>
      <c r="BA444" s="21"/>
      <c r="BB444" s="21"/>
      <c r="BC444" s="21"/>
      <c r="BD444" s="20"/>
      <c r="BE444" s="21"/>
      <c r="BF444" s="194"/>
      <c r="BG444" s="29"/>
      <c r="BH444" s="20"/>
      <c r="BI444" s="23"/>
      <c r="BJ444" s="21"/>
      <c r="BK444" s="21"/>
      <c r="BL444" s="21"/>
      <c r="BM444" s="21"/>
      <c r="BN444" s="21"/>
      <c r="BO444" s="21"/>
      <c r="BP444" s="21"/>
      <c r="BQ444" s="24"/>
      <c r="BR444" s="21"/>
      <c r="BS444" s="21"/>
      <c r="BT444" s="23"/>
      <c r="BU444" s="23"/>
      <c r="BV444" s="24"/>
      <c r="BW444" s="25"/>
    </row>
    <row r="445" spans="1:75" s="22" customFormat="1" ht="291.75" customHeight="1" x14ac:dyDescent="0.3">
      <c r="A445" s="17"/>
      <c r="B445" s="18"/>
      <c r="C445" s="18"/>
      <c r="D445" s="19"/>
      <c r="E445" s="19"/>
      <c r="F445" s="20"/>
      <c r="G445" s="18"/>
      <c r="H445" s="18"/>
      <c r="I445" s="18"/>
      <c r="J445" s="18"/>
      <c r="K445" s="18"/>
      <c r="L445" s="20"/>
      <c r="M445" s="20"/>
      <c r="N445" s="20"/>
      <c r="O445" s="29"/>
      <c r="P445" s="29"/>
      <c r="Q445" s="29"/>
      <c r="R445" s="29"/>
      <c r="S445" s="29"/>
      <c r="T445" s="29"/>
      <c r="U445" s="29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21"/>
      <c r="AM445" s="21"/>
      <c r="AN445" s="21"/>
      <c r="AO445" s="21"/>
      <c r="AP445" s="21"/>
      <c r="AQ445" s="21"/>
      <c r="AR445" s="21"/>
      <c r="AS445" s="21"/>
      <c r="AT445" s="21"/>
      <c r="AU445" s="21"/>
      <c r="AV445" s="21"/>
      <c r="AW445" s="21"/>
      <c r="AX445" s="21"/>
      <c r="AY445" s="21"/>
      <c r="AZ445" s="21"/>
      <c r="BA445" s="21"/>
      <c r="BB445" s="21"/>
      <c r="BC445" s="21"/>
      <c r="BD445" s="20"/>
      <c r="BE445" s="21"/>
      <c r="BF445" s="194"/>
      <c r="BG445" s="183"/>
      <c r="BH445" s="20"/>
      <c r="BI445" s="23"/>
      <c r="BJ445" s="21"/>
      <c r="BK445" s="21"/>
      <c r="BL445" s="21"/>
      <c r="BM445" s="21"/>
      <c r="BN445" s="21"/>
      <c r="BO445" s="21"/>
      <c r="BP445" s="21"/>
      <c r="BQ445" s="24"/>
      <c r="BR445" s="21"/>
      <c r="BS445" s="21"/>
      <c r="BT445" s="23"/>
      <c r="BU445" s="23"/>
      <c r="BV445" s="24"/>
      <c r="BW445" s="25"/>
    </row>
    <row r="446" spans="1:75" s="22" customFormat="1" ht="197.25" customHeight="1" x14ac:dyDescent="0.3">
      <c r="A446" s="17"/>
      <c r="B446" s="18"/>
      <c r="C446" s="18"/>
      <c r="D446" s="19"/>
      <c r="E446" s="19"/>
      <c r="F446" s="20"/>
      <c r="G446" s="18"/>
      <c r="H446" s="18"/>
      <c r="I446" s="18"/>
      <c r="J446" s="18"/>
      <c r="K446" s="18"/>
      <c r="L446" s="20"/>
      <c r="M446" s="20"/>
      <c r="N446" s="20"/>
      <c r="O446" s="23"/>
      <c r="P446" s="23"/>
      <c r="Q446" s="23"/>
      <c r="R446" s="23"/>
      <c r="S446" s="23"/>
      <c r="T446" s="23"/>
      <c r="U446" s="20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21"/>
      <c r="AM446" s="21"/>
      <c r="AN446" s="21"/>
      <c r="AO446" s="21"/>
      <c r="AP446" s="21"/>
      <c r="AQ446" s="21"/>
      <c r="AR446" s="21"/>
      <c r="AS446" s="21"/>
      <c r="AT446" s="21"/>
      <c r="AU446" s="21"/>
      <c r="AV446" s="21"/>
      <c r="AW446" s="21"/>
      <c r="AX446" s="21"/>
      <c r="AY446" s="21"/>
      <c r="AZ446" s="21"/>
      <c r="BA446" s="21"/>
      <c r="BB446" s="21"/>
      <c r="BC446" s="21"/>
      <c r="BD446" s="21"/>
      <c r="BE446" s="21"/>
      <c r="BF446" s="194"/>
      <c r="BG446" s="20"/>
      <c r="BH446" s="20"/>
      <c r="BI446" s="21"/>
      <c r="BJ446" s="21"/>
      <c r="BK446" s="21"/>
      <c r="BL446" s="21"/>
      <c r="BM446" s="21"/>
      <c r="BN446" s="21"/>
      <c r="BO446" s="21"/>
      <c r="BP446" s="196"/>
      <c r="BQ446" s="24"/>
      <c r="BR446" s="21"/>
      <c r="BS446" s="21"/>
      <c r="BT446" s="23"/>
      <c r="BU446" s="23"/>
      <c r="BV446" s="24"/>
      <c r="BW446" s="25"/>
    </row>
    <row r="447" spans="1:75" s="22" customFormat="1" ht="197.25" customHeight="1" x14ac:dyDescent="0.3">
      <c r="A447" s="17"/>
      <c r="B447" s="18"/>
      <c r="C447" s="18"/>
      <c r="D447" s="19"/>
      <c r="E447" s="19"/>
      <c r="F447" s="20"/>
      <c r="G447" s="18"/>
      <c r="H447" s="18"/>
      <c r="I447" s="18"/>
      <c r="J447" s="18"/>
      <c r="K447" s="18"/>
      <c r="L447" s="20"/>
      <c r="M447" s="20"/>
      <c r="N447" s="20"/>
      <c r="O447" s="23"/>
      <c r="P447" s="23"/>
      <c r="Q447" s="23"/>
      <c r="R447" s="23"/>
      <c r="S447" s="23"/>
      <c r="T447" s="23"/>
      <c r="U447" s="20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21"/>
      <c r="AM447" s="21"/>
      <c r="AN447" s="21"/>
      <c r="AO447" s="21"/>
      <c r="AP447" s="21"/>
      <c r="AQ447" s="21"/>
      <c r="AR447" s="21"/>
      <c r="AS447" s="21"/>
      <c r="AT447" s="21"/>
      <c r="AU447" s="21"/>
      <c r="AV447" s="21"/>
      <c r="AW447" s="21"/>
      <c r="AX447" s="21"/>
      <c r="AY447" s="21"/>
      <c r="AZ447" s="21"/>
      <c r="BA447" s="21"/>
      <c r="BB447" s="21"/>
      <c r="BC447" s="21"/>
      <c r="BD447" s="21"/>
      <c r="BE447" s="21"/>
      <c r="BF447" s="185"/>
      <c r="BG447" s="190"/>
      <c r="BH447" s="190"/>
      <c r="BI447" s="21"/>
      <c r="BJ447" s="21"/>
      <c r="BK447" s="21"/>
      <c r="BL447" s="21"/>
      <c r="BM447" s="21"/>
      <c r="BN447" s="21"/>
      <c r="BO447" s="21"/>
      <c r="BP447" s="196"/>
      <c r="BQ447" s="24"/>
      <c r="BR447" s="21"/>
      <c r="BS447" s="21"/>
      <c r="BT447" s="23"/>
      <c r="BU447" s="23"/>
      <c r="BV447" s="24"/>
      <c r="BW447" s="25"/>
    </row>
    <row r="448" spans="1:75" s="22" customFormat="1" ht="279.75" customHeight="1" x14ac:dyDescent="0.3">
      <c r="A448" s="17"/>
      <c r="B448" s="18"/>
      <c r="C448" s="18"/>
      <c r="D448" s="19"/>
      <c r="E448" s="19"/>
      <c r="F448" s="20"/>
      <c r="G448" s="18"/>
      <c r="H448" s="18"/>
      <c r="I448" s="18"/>
      <c r="J448" s="18"/>
      <c r="K448" s="18"/>
      <c r="L448" s="20"/>
      <c r="M448" s="20"/>
      <c r="N448" s="20"/>
      <c r="O448" s="191"/>
      <c r="P448" s="191"/>
      <c r="Q448" s="191"/>
      <c r="R448" s="191"/>
      <c r="S448" s="191"/>
      <c r="T448" s="191"/>
      <c r="U448" s="191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21"/>
      <c r="AM448" s="21"/>
      <c r="AN448" s="21"/>
      <c r="AO448" s="21"/>
      <c r="AP448" s="21"/>
      <c r="AQ448" s="21"/>
      <c r="AR448" s="21"/>
      <c r="AS448" s="21"/>
      <c r="AT448" s="21"/>
      <c r="AU448" s="21"/>
      <c r="AV448" s="21"/>
      <c r="AW448" s="21"/>
      <c r="AX448" s="21"/>
      <c r="AY448" s="21"/>
      <c r="AZ448" s="21"/>
      <c r="BA448" s="21"/>
      <c r="BB448" s="21"/>
      <c r="BC448" s="21"/>
      <c r="BD448" s="21"/>
      <c r="BE448" s="21"/>
      <c r="BF448" s="194"/>
      <c r="BG448" s="63"/>
      <c r="BH448" s="63"/>
      <c r="BI448" s="21"/>
      <c r="BJ448" s="21"/>
      <c r="BK448" s="21"/>
      <c r="BL448" s="21"/>
      <c r="BM448" s="21"/>
      <c r="BN448" s="21"/>
      <c r="BO448" s="21"/>
      <c r="BP448" s="21"/>
      <c r="BQ448" s="24"/>
      <c r="BR448" s="21"/>
      <c r="BS448" s="21"/>
      <c r="BT448" s="23"/>
      <c r="BU448" s="23"/>
      <c r="BV448" s="24"/>
      <c r="BW448" s="25"/>
    </row>
    <row r="449" spans="1:77" s="22" customFormat="1" ht="171.75" customHeight="1" x14ac:dyDescent="0.3">
      <c r="A449" s="17"/>
      <c r="B449" s="18"/>
      <c r="C449" s="18"/>
      <c r="D449" s="19"/>
      <c r="E449" s="19"/>
      <c r="F449" s="20"/>
      <c r="G449" s="18"/>
      <c r="H449" s="18"/>
      <c r="I449" s="18"/>
      <c r="J449" s="18"/>
      <c r="K449" s="18"/>
      <c r="L449" s="20"/>
      <c r="M449" s="20"/>
      <c r="N449" s="20"/>
      <c r="O449" s="23"/>
      <c r="P449" s="23"/>
      <c r="Q449" s="23"/>
      <c r="R449" s="23"/>
      <c r="S449" s="23"/>
      <c r="T449" s="23"/>
      <c r="U449" s="23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21"/>
      <c r="AM449" s="21"/>
      <c r="AN449" s="21"/>
      <c r="AO449" s="21"/>
      <c r="AP449" s="21"/>
      <c r="AQ449" s="21"/>
      <c r="AR449" s="21"/>
      <c r="AS449" s="21"/>
      <c r="AT449" s="21"/>
      <c r="AU449" s="21"/>
      <c r="AV449" s="21"/>
      <c r="AW449" s="21"/>
      <c r="AX449" s="21"/>
      <c r="AY449" s="21"/>
      <c r="AZ449" s="21"/>
      <c r="BA449" s="21"/>
      <c r="BB449" s="21"/>
      <c r="BC449" s="21"/>
      <c r="BD449" s="21"/>
      <c r="BE449" s="21"/>
      <c r="BF449" s="194"/>
      <c r="BG449" s="23"/>
      <c r="BH449" s="23"/>
      <c r="BI449" s="21"/>
      <c r="BJ449" s="21"/>
      <c r="BK449" s="21"/>
      <c r="BL449" s="21"/>
      <c r="BM449" s="21"/>
      <c r="BN449" s="21"/>
      <c r="BO449" s="21"/>
      <c r="BP449" s="21"/>
      <c r="BQ449" s="24"/>
      <c r="BR449" s="21"/>
      <c r="BS449" s="21"/>
      <c r="BT449" s="23"/>
      <c r="BU449" s="23"/>
      <c r="BV449" s="24"/>
      <c r="BW449" s="25"/>
    </row>
    <row r="450" spans="1:77" s="22" customFormat="1" ht="129.75" customHeight="1" x14ac:dyDescent="0.3">
      <c r="A450" s="17"/>
      <c r="B450" s="18"/>
      <c r="C450" s="18"/>
      <c r="D450" s="19"/>
      <c r="E450" s="19"/>
      <c r="F450" s="20"/>
      <c r="G450" s="18"/>
      <c r="H450" s="18"/>
      <c r="I450" s="18"/>
      <c r="J450" s="18"/>
      <c r="K450" s="18"/>
      <c r="L450" s="20"/>
      <c r="M450" s="20"/>
      <c r="N450" s="20"/>
      <c r="O450" s="23"/>
      <c r="P450" s="23"/>
      <c r="Q450" s="23"/>
      <c r="R450" s="23"/>
      <c r="S450" s="23"/>
      <c r="T450" s="23"/>
      <c r="U450" s="23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21"/>
      <c r="AM450" s="21"/>
      <c r="AN450" s="21"/>
      <c r="AO450" s="21"/>
      <c r="AP450" s="21"/>
      <c r="AQ450" s="21"/>
      <c r="AR450" s="21"/>
      <c r="AS450" s="21"/>
      <c r="AT450" s="21"/>
      <c r="AU450" s="21"/>
      <c r="AV450" s="21"/>
      <c r="AW450" s="21"/>
      <c r="AX450" s="21"/>
      <c r="AY450" s="21"/>
      <c r="AZ450" s="21"/>
      <c r="BA450" s="21"/>
      <c r="BB450" s="21"/>
      <c r="BC450" s="21"/>
      <c r="BD450" s="21"/>
      <c r="BE450" s="21"/>
      <c r="BF450" s="192"/>
      <c r="BG450" s="29"/>
      <c r="BH450" s="29"/>
      <c r="BI450" s="21"/>
      <c r="BJ450" s="21"/>
      <c r="BK450" s="21"/>
      <c r="BL450" s="21"/>
      <c r="BM450" s="21"/>
      <c r="BN450" s="21"/>
      <c r="BO450" s="21"/>
      <c r="BP450" s="196"/>
      <c r="BQ450" s="24"/>
      <c r="BR450" s="21"/>
      <c r="BS450" s="21"/>
      <c r="BT450" s="23"/>
      <c r="BU450" s="23"/>
      <c r="BV450" s="24"/>
      <c r="BW450" s="25"/>
    </row>
    <row r="451" spans="1:77" s="22" customFormat="1" ht="187.5" customHeight="1" x14ac:dyDescent="0.3">
      <c r="A451" s="17"/>
      <c r="B451" s="18"/>
      <c r="C451" s="18"/>
      <c r="D451" s="19"/>
      <c r="E451" s="19"/>
      <c r="F451" s="20"/>
      <c r="G451" s="18"/>
      <c r="H451" s="18"/>
      <c r="I451" s="18"/>
      <c r="J451" s="18"/>
      <c r="K451" s="18"/>
      <c r="L451" s="20"/>
      <c r="M451" s="20"/>
      <c r="N451" s="29"/>
      <c r="O451" s="29"/>
      <c r="P451" s="29"/>
      <c r="Q451" s="29"/>
      <c r="R451" s="29"/>
      <c r="S451" s="29"/>
      <c r="T451" s="29"/>
      <c r="U451" s="29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21"/>
      <c r="AM451" s="21"/>
      <c r="AN451" s="21"/>
      <c r="AO451" s="21"/>
      <c r="AP451" s="21"/>
      <c r="AQ451" s="21"/>
      <c r="AR451" s="21"/>
      <c r="AS451" s="21"/>
      <c r="AT451" s="21"/>
      <c r="AU451" s="21"/>
      <c r="AV451" s="21"/>
      <c r="AW451" s="21"/>
      <c r="AX451" s="21"/>
      <c r="AY451" s="21"/>
      <c r="AZ451" s="21"/>
      <c r="BA451" s="21"/>
      <c r="BB451" s="21"/>
      <c r="BC451" s="21"/>
      <c r="BD451" s="21"/>
      <c r="BE451" s="21"/>
      <c r="BF451" s="194"/>
      <c r="BG451" s="23"/>
      <c r="BH451" s="23"/>
      <c r="BI451" s="21"/>
      <c r="BJ451" s="21"/>
      <c r="BK451" s="21"/>
      <c r="BL451" s="21"/>
      <c r="BM451" s="21"/>
      <c r="BN451" s="21"/>
      <c r="BO451" s="23"/>
      <c r="BP451" s="21"/>
      <c r="BQ451" s="24"/>
      <c r="BR451" s="21"/>
      <c r="BS451" s="21"/>
      <c r="BT451" s="21"/>
      <c r="BU451" s="21"/>
      <c r="BV451" s="23"/>
      <c r="BW451" s="24"/>
      <c r="BX451" s="25"/>
      <c r="BY451" s="30"/>
    </row>
    <row r="452" spans="1:77" s="22" customFormat="1" ht="187.5" customHeight="1" x14ac:dyDescent="0.3">
      <c r="A452" s="17"/>
      <c r="B452" s="18"/>
      <c r="C452" s="18"/>
      <c r="D452" s="19"/>
      <c r="E452" s="19"/>
      <c r="F452" s="20"/>
      <c r="G452" s="18"/>
      <c r="H452" s="18"/>
      <c r="I452" s="18"/>
      <c r="J452" s="18"/>
      <c r="K452" s="18"/>
      <c r="L452" s="20"/>
      <c r="M452" s="20"/>
      <c r="N452" s="194"/>
      <c r="O452" s="28"/>
      <c r="P452" s="18"/>
      <c r="Q452" s="28"/>
      <c r="R452" s="28"/>
      <c r="S452" s="28"/>
      <c r="T452" s="28"/>
      <c r="U452" s="28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21"/>
      <c r="AM452" s="21"/>
      <c r="AN452" s="21"/>
      <c r="AO452" s="21"/>
      <c r="AP452" s="21"/>
      <c r="AQ452" s="21"/>
      <c r="AR452" s="21"/>
      <c r="AS452" s="21"/>
      <c r="AT452" s="21"/>
      <c r="AU452" s="21"/>
      <c r="AV452" s="21"/>
      <c r="AW452" s="21"/>
      <c r="AX452" s="21"/>
      <c r="AY452" s="21"/>
      <c r="AZ452" s="21"/>
      <c r="BA452" s="21"/>
      <c r="BB452" s="21"/>
      <c r="BC452" s="21"/>
      <c r="BD452" s="21"/>
      <c r="BE452" s="21"/>
      <c r="BF452" s="21"/>
      <c r="BG452" s="21"/>
      <c r="BH452" s="21"/>
      <c r="BI452" s="21"/>
      <c r="BJ452" s="21"/>
      <c r="BK452" s="21"/>
      <c r="BL452" s="21"/>
      <c r="BM452" s="21"/>
      <c r="BN452" s="21"/>
      <c r="BO452" s="23"/>
      <c r="BP452" s="21"/>
      <c r="BQ452" s="24"/>
      <c r="BR452" s="25"/>
      <c r="BS452" s="21"/>
      <c r="BT452" s="21"/>
      <c r="BU452" s="21"/>
      <c r="BV452" s="23"/>
      <c r="BW452" s="24"/>
      <c r="BX452" s="25"/>
      <c r="BY452" s="30"/>
    </row>
    <row r="453" spans="1:77" s="22" customFormat="1" ht="409.6" customHeight="1" x14ac:dyDescent="0.3">
      <c r="A453" s="17"/>
      <c r="B453" s="18"/>
      <c r="C453" s="18"/>
      <c r="D453" s="19"/>
      <c r="E453" s="19"/>
      <c r="F453" s="20"/>
      <c r="G453" s="18"/>
      <c r="H453" s="18"/>
      <c r="I453" s="18"/>
      <c r="J453" s="18"/>
      <c r="K453" s="18"/>
      <c r="L453" s="20"/>
      <c r="M453" s="20"/>
      <c r="N453" s="20"/>
      <c r="O453" s="23"/>
      <c r="P453" s="23"/>
      <c r="Q453" s="23"/>
      <c r="R453" s="23"/>
      <c r="S453" s="23"/>
      <c r="T453" s="23"/>
      <c r="U453" s="23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21"/>
      <c r="AM453" s="21"/>
      <c r="AN453" s="21"/>
      <c r="AO453" s="21"/>
      <c r="AP453" s="21"/>
      <c r="AQ453" s="21"/>
      <c r="AR453" s="21"/>
      <c r="AS453" s="21"/>
      <c r="AT453" s="21"/>
      <c r="AU453" s="21"/>
      <c r="AV453" s="21"/>
      <c r="AW453" s="23"/>
      <c r="AX453" s="21"/>
      <c r="AY453" s="23"/>
      <c r="AZ453" s="21"/>
      <c r="BA453" s="21"/>
      <c r="BB453" s="21"/>
      <c r="BC453" s="21"/>
      <c r="BD453" s="21"/>
      <c r="BE453" s="21"/>
      <c r="BF453" s="21"/>
      <c r="BG453" s="21"/>
      <c r="BH453" s="21"/>
      <c r="BI453" s="21"/>
      <c r="BJ453" s="21"/>
      <c r="BK453" s="21"/>
      <c r="BL453" s="21"/>
      <c r="BM453" s="21"/>
      <c r="BN453" s="21"/>
      <c r="BO453" s="23"/>
      <c r="BP453" s="21"/>
      <c r="BQ453" s="24"/>
      <c r="BR453" s="25"/>
      <c r="BS453" s="21"/>
      <c r="BT453" s="21"/>
      <c r="BU453" s="21"/>
      <c r="BV453" s="23"/>
      <c r="BW453" s="24"/>
      <c r="BX453" s="25"/>
      <c r="BY453" s="30"/>
    </row>
    <row r="454" spans="1:77" s="22" customFormat="1" ht="409.5" customHeight="1" x14ac:dyDescent="0.3">
      <c r="A454" s="17"/>
      <c r="B454" s="18"/>
      <c r="C454" s="18"/>
      <c r="D454" s="19"/>
      <c r="E454" s="19"/>
      <c r="F454" s="20"/>
      <c r="G454" s="18"/>
      <c r="H454" s="18"/>
      <c r="I454" s="18"/>
      <c r="J454" s="18"/>
      <c r="K454" s="18"/>
      <c r="L454" s="20"/>
      <c r="M454" s="20"/>
      <c r="N454" s="20"/>
      <c r="O454" s="23"/>
      <c r="P454" s="23"/>
      <c r="Q454" s="23"/>
      <c r="R454" s="23"/>
      <c r="S454" s="23"/>
      <c r="T454" s="23"/>
      <c r="U454" s="23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21"/>
      <c r="AM454" s="21"/>
      <c r="AN454" s="21"/>
      <c r="AO454" s="21"/>
      <c r="AP454" s="21"/>
      <c r="AQ454" s="21"/>
      <c r="AR454" s="21"/>
      <c r="AS454" s="21"/>
      <c r="AT454" s="21"/>
      <c r="AU454" s="21"/>
      <c r="AV454" s="21"/>
      <c r="AW454" s="21"/>
      <c r="AX454" s="21"/>
      <c r="AY454" s="21"/>
      <c r="AZ454" s="21"/>
      <c r="BA454" s="21"/>
      <c r="BB454" s="21"/>
      <c r="BC454" s="21"/>
      <c r="BD454" s="21"/>
      <c r="BE454" s="21"/>
      <c r="BF454" s="194"/>
      <c r="BG454" s="23"/>
      <c r="BH454" s="23"/>
      <c r="BI454" s="21"/>
      <c r="BJ454" s="21"/>
      <c r="BK454" s="21"/>
      <c r="BL454" s="21"/>
      <c r="BM454" s="21"/>
      <c r="BN454" s="21"/>
      <c r="BO454" s="23"/>
      <c r="BP454" s="21"/>
      <c r="BQ454" s="24"/>
      <c r="BR454" s="25"/>
      <c r="BS454" s="21"/>
      <c r="BT454" s="21"/>
      <c r="BU454" s="21"/>
      <c r="BV454" s="23"/>
      <c r="BW454" s="24"/>
      <c r="BX454" s="25"/>
      <c r="BY454" s="30"/>
    </row>
    <row r="455" spans="1:77" s="22" customFormat="1" ht="194.25" customHeight="1" x14ac:dyDescent="0.3">
      <c r="A455" s="17"/>
      <c r="B455" s="18"/>
      <c r="C455" s="18"/>
      <c r="D455" s="19"/>
      <c r="E455" s="19"/>
      <c r="F455" s="20"/>
      <c r="G455" s="18"/>
      <c r="H455" s="18"/>
      <c r="I455" s="18"/>
      <c r="J455" s="18"/>
      <c r="K455" s="18"/>
      <c r="L455" s="20"/>
      <c r="M455" s="20"/>
      <c r="N455" s="194"/>
      <c r="O455" s="28"/>
      <c r="P455" s="18"/>
      <c r="Q455" s="28"/>
      <c r="R455" s="28"/>
      <c r="S455" s="28"/>
      <c r="T455" s="28"/>
      <c r="U455" s="28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21"/>
      <c r="AM455" s="21"/>
      <c r="AN455" s="21"/>
      <c r="AO455" s="21"/>
      <c r="AP455" s="21"/>
      <c r="AQ455" s="21"/>
      <c r="AR455" s="21"/>
      <c r="AS455" s="21"/>
      <c r="AT455" s="21"/>
      <c r="AU455" s="21"/>
      <c r="AV455" s="21"/>
      <c r="AW455" s="21"/>
      <c r="AX455" s="21"/>
      <c r="AY455" s="21"/>
      <c r="AZ455" s="21"/>
      <c r="BA455" s="21"/>
      <c r="BB455" s="21"/>
      <c r="BC455" s="21"/>
      <c r="BD455" s="21"/>
      <c r="BE455" s="21"/>
      <c r="BF455" s="21"/>
      <c r="BG455" s="21"/>
      <c r="BH455" s="21"/>
      <c r="BI455" s="21"/>
      <c r="BJ455" s="21"/>
      <c r="BK455" s="21"/>
      <c r="BL455" s="21"/>
      <c r="BM455" s="21"/>
      <c r="BN455" s="21"/>
      <c r="BO455" s="23"/>
      <c r="BP455" s="21"/>
      <c r="BQ455" s="24"/>
      <c r="BR455" s="25"/>
      <c r="BS455" s="36"/>
      <c r="BT455" s="36"/>
      <c r="BU455" s="36"/>
      <c r="BV455" s="40"/>
      <c r="BW455" s="26"/>
      <c r="BX455" s="36"/>
      <c r="BY455" s="30"/>
    </row>
    <row r="456" spans="1:77" s="22" customFormat="1" ht="219.75" customHeight="1" x14ac:dyDescent="0.3">
      <c r="A456" s="17"/>
      <c r="B456" s="18"/>
      <c r="C456" s="18"/>
      <c r="D456" s="19"/>
      <c r="E456" s="19"/>
      <c r="F456" s="20"/>
      <c r="G456" s="18"/>
      <c r="H456" s="18"/>
      <c r="I456" s="18"/>
      <c r="J456" s="18"/>
      <c r="K456" s="18"/>
      <c r="L456" s="18"/>
      <c r="M456" s="18"/>
      <c r="N456" s="18"/>
      <c r="O456" s="18"/>
      <c r="P456" s="18"/>
      <c r="Q456" s="18"/>
      <c r="R456" s="18"/>
      <c r="S456" s="18"/>
      <c r="T456" s="18"/>
      <c r="U456" s="18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21"/>
      <c r="AM456" s="21"/>
      <c r="AN456" s="21"/>
      <c r="AO456" s="21"/>
      <c r="AP456" s="21"/>
      <c r="AQ456" s="21"/>
      <c r="AR456" s="21"/>
      <c r="AS456" s="21"/>
      <c r="AT456" s="21"/>
      <c r="AU456" s="21"/>
      <c r="AV456" s="21"/>
      <c r="AW456" s="21"/>
      <c r="AX456" s="21"/>
      <c r="AY456" s="21"/>
      <c r="AZ456" s="21"/>
      <c r="BA456" s="21"/>
      <c r="BB456" s="21"/>
      <c r="BC456" s="21"/>
      <c r="BD456" s="21"/>
      <c r="BE456" s="21"/>
      <c r="BF456" s="21"/>
      <c r="BG456" s="21"/>
      <c r="BH456" s="21"/>
      <c r="BI456" s="21"/>
      <c r="BJ456" s="21"/>
      <c r="BK456" s="21"/>
      <c r="BL456" s="21"/>
      <c r="BM456" s="21"/>
      <c r="BN456" s="21"/>
      <c r="BO456" s="21"/>
      <c r="BP456" s="21"/>
      <c r="BQ456" s="24"/>
      <c r="BR456" s="25"/>
      <c r="BS456" s="36"/>
      <c r="BT456" s="36"/>
      <c r="BU456" s="36"/>
      <c r="BV456" s="40"/>
      <c r="BW456" s="26"/>
      <c r="BX456" s="36"/>
      <c r="BY456" s="30"/>
    </row>
    <row r="457" spans="1:77" s="22" customFormat="1" ht="198.75" customHeight="1" x14ac:dyDescent="0.3">
      <c r="A457" s="17"/>
      <c r="B457" s="18"/>
      <c r="C457" s="18"/>
      <c r="D457" s="19"/>
      <c r="E457" s="19"/>
      <c r="F457" s="20"/>
      <c r="G457" s="18"/>
      <c r="H457" s="18"/>
      <c r="I457" s="18"/>
      <c r="J457" s="18"/>
      <c r="K457" s="18"/>
      <c r="L457" s="18"/>
      <c r="M457" s="20"/>
      <c r="N457" s="21"/>
      <c r="O457" s="183"/>
      <c r="P457" s="183"/>
      <c r="Q457" s="183"/>
      <c r="R457" s="183"/>
      <c r="S457" s="183"/>
      <c r="T457" s="183"/>
      <c r="U457" s="183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21"/>
      <c r="AM457" s="21"/>
      <c r="AN457" s="21"/>
      <c r="AO457" s="21"/>
      <c r="AP457" s="21"/>
      <c r="AQ457" s="21"/>
      <c r="AR457" s="21"/>
      <c r="AS457" s="21"/>
      <c r="AT457" s="21"/>
      <c r="AU457" s="21"/>
      <c r="AV457" s="21"/>
      <c r="AW457" s="21"/>
      <c r="AX457" s="21"/>
      <c r="AY457" s="21"/>
      <c r="AZ457" s="21"/>
      <c r="BA457" s="21"/>
      <c r="BB457" s="21"/>
      <c r="BC457" s="21"/>
      <c r="BD457" s="21"/>
      <c r="BE457" s="21"/>
      <c r="BF457" s="21"/>
      <c r="BG457" s="21"/>
      <c r="BH457" s="21"/>
      <c r="BI457" s="21"/>
      <c r="BJ457" s="21"/>
      <c r="BK457" s="21"/>
      <c r="BL457" s="21"/>
      <c r="BM457" s="21"/>
      <c r="BN457" s="21"/>
      <c r="BO457" s="23"/>
      <c r="BP457" s="21"/>
      <c r="BQ457" s="24"/>
      <c r="BR457" s="25"/>
      <c r="BS457" s="21"/>
      <c r="BT457" s="21"/>
      <c r="BU457" s="21"/>
      <c r="BV457" s="23"/>
      <c r="BW457" s="24"/>
      <c r="BX457" s="25"/>
      <c r="BY457" s="30"/>
    </row>
    <row r="458" spans="1:77" s="22" customFormat="1" ht="198.75" customHeight="1" x14ac:dyDescent="0.3">
      <c r="A458" s="17"/>
      <c r="B458" s="18"/>
      <c r="C458" s="18"/>
      <c r="D458" s="19"/>
      <c r="E458" s="19"/>
      <c r="F458" s="20"/>
      <c r="G458" s="18"/>
      <c r="H458" s="18"/>
      <c r="I458" s="18"/>
      <c r="J458" s="18"/>
      <c r="K458" s="18"/>
      <c r="L458" s="18"/>
      <c r="M458" s="20"/>
      <c r="N458" s="21"/>
      <c r="O458" s="23"/>
      <c r="P458" s="23"/>
      <c r="Q458" s="23"/>
      <c r="R458" s="23"/>
      <c r="S458" s="23"/>
      <c r="T458" s="23"/>
      <c r="U458" s="23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21"/>
      <c r="AM458" s="21"/>
      <c r="AN458" s="21"/>
      <c r="AO458" s="21"/>
      <c r="AP458" s="21"/>
      <c r="AQ458" s="21"/>
      <c r="AR458" s="21"/>
      <c r="AS458" s="21"/>
      <c r="AT458" s="21"/>
      <c r="AU458" s="21"/>
      <c r="AV458" s="21"/>
      <c r="AW458" s="21"/>
      <c r="AX458" s="21"/>
      <c r="AY458" s="21"/>
      <c r="AZ458" s="21"/>
      <c r="BA458" s="21"/>
      <c r="BB458" s="21"/>
      <c r="BC458" s="21"/>
      <c r="BD458" s="21"/>
      <c r="BE458" s="21"/>
      <c r="BF458" s="21"/>
      <c r="BG458" s="21"/>
      <c r="BH458" s="21"/>
      <c r="BI458" s="21"/>
      <c r="BJ458" s="21"/>
      <c r="BK458" s="21"/>
      <c r="BL458" s="21"/>
      <c r="BM458" s="21"/>
      <c r="BN458" s="21"/>
      <c r="BO458" s="23"/>
      <c r="BP458" s="21"/>
      <c r="BQ458" s="24"/>
      <c r="BR458" s="25"/>
      <c r="BS458" s="21"/>
      <c r="BT458" s="21"/>
      <c r="BU458" s="21"/>
      <c r="BV458" s="23"/>
      <c r="BW458" s="24"/>
      <c r="BX458" s="25"/>
      <c r="BY458" s="30"/>
    </row>
    <row r="459" spans="1:77" s="22" customFormat="1" ht="198.75" customHeight="1" x14ac:dyDescent="0.3">
      <c r="A459" s="17"/>
      <c r="B459" s="18"/>
      <c r="C459" s="18"/>
      <c r="D459" s="19"/>
      <c r="E459" s="19"/>
      <c r="F459" s="20"/>
      <c r="G459" s="18"/>
      <c r="H459" s="18"/>
      <c r="I459" s="18"/>
      <c r="J459" s="18"/>
      <c r="K459" s="18"/>
      <c r="L459" s="18"/>
      <c r="M459" s="20"/>
      <c r="N459" s="21"/>
      <c r="O459" s="28"/>
      <c r="P459" s="18"/>
      <c r="Q459" s="28"/>
      <c r="R459" s="28"/>
      <c r="S459" s="28"/>
      <c r="T459" s="28"/>
      <c r="U459" s="28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21"/>
      <c r="AM459" s="21"/>
      <c r="AN459" s="21"/>
      <c r="AO459" s="21"/>
      <c r="AP459" s="21"/>
      <c r="AQ459" s="21"/>
      <c r="AR459" s="21"/>
      <c r="AS459" s="21"/>
      <c r="AT459" s="21"/>
      <c r="AU459" s="21"/>
      <c r="AV459" s="21"/>
      <c r="AW459" s="21"/>
      <c r="AX459" s="21"/>
      <c r="AY459" s="21"/>
      <c r="AZ459" s="21"/>
      <c r="BA459" s="21"/>
      <c r="BB459" s="21"/>
      <c r="BC459" s="21"/>
      <c r="BD459" s="21"/>
      <c r="BE459" s="21"/>
      <c r="BF459" s="21"/>
      <c r="BG459" s="21"/>
      <c r="BH459" s="21"/>
      <c r="BI459" s="21"/>
      <c r="BJ459" s="21"/>
      <c r="BK459" s="21"/>
      <c r="BL459" s="21"/>
      <c r="BM459" s="21"/>
      <c r="BN459" s="21"/>
      <c r="BO459" s="23"/>
      <c r="BP459" s="21"/>
      <c r="BQ459" s="24"/>
      <c r="BR459" s="25"/>
      <c r="BS459" s="21"/>
      <c r="BT459" s="21"/>
      <c r="BU459" s="21"/>
      <c r="BV459" s="23"/>
      <c r="BW459" s="24"/>
      <c r="BX459" s="25"/>
      <c r="BY459" s="30"/>
    </row>
    <row r="460" spans="1:77" s="22" customFormat="1" ht="146.25" customHeight="1" x14ac:dyDescent="0.3">
      <c r="A460" s="17"/>
      <c r="B460" s="18"/>
      <c r="C460" s="18"/>
      <c r="D460" s="19"/>
      <c r="E460" s="19"/>
      <c r="F460" s="20"/>
      <c r="G460" s="18"/>
      <c r="H460" s="18"/>
      <c r="I460" s="18"/>
      <c r="J460" s="18"/>
      <c r="K460" s="18"/>
      <c r="L460" s="18"/>
      <c r="M460" s="20"/>
      <c r="N460" s="21"/>
      <c r="O460" s="28"/>
      <c r="P460" s="18"/>
      <c r="Q460" s="28"/>
      <c r="R460" s="28"/>
      <c r="S460" s="28"/>
      <c r="T460" s="28"/>
      <c r="U460" s="28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21"/>
      <c r="AM460" s="21"/>
      <c r="AN460" s="21"/>
      <c r="AO460" s="21"/>
      <c r="AP460" s="21"/>
      <c r="AQ460" s="21"/>
      <c r="AR460" s="21"/>
      <c r="AS460" s="21"/>
      <c r="AT460" s="21"/>
      <c r="AU460" s="21"/>
      <c r="AV460" s="21"/>
      <c r="AW460" s="21"/>
      <c r="AX460" s="21"/>
      <c r="AY460" s="21"/>
      <c r="AZ460" s="21"/>
      <c r="BA460" s="21"/>
      <c r="BB460" s="21"/>
      <c r="BC460" s="21"/>
      <c r="BD460" s="21"/>
      <c r="BE460" s="21"/>
      <c r="BF460" s="21"/>
      <c r="BG460" s="21"/>
      <c r="BH460" s="21"/>
      <c r="BI460" s="21"/>
      <c r="BJ460" s="21"/>
      <c r="BK460" s="21"/>
      <c r="BL460" s="21"/>
      <c r="BM460" s="21"/>
      <c r="BN460" s="21"/>
      <c r="BO460" s="23"/>
      <c r="BP460" s="21"/>
      <c r="BQ460" s="24"/>
      <c r="BR460" s="25"/>
      <c r="BS460" s="21"/>
      <c r="BT460" s="21"/>
      <c r="BU460" s="21"/>
      <c r="BV460" s="23"/>
      <c r="BW460" s="24"/>
      <c r="BX460" s="25"/>
      <c r="BY460" s="30"/>
    </row>
    <row r="461" spans="1:77" s="22" customFormat="1" ht="227.25" customHeight="1" x14ac:dyDescent="0.3">
      <c r="A461" s="17"/>
      <c r="B461" s="18"/>
      <c r="C461" s="18"/>
      <c r="D461" s="19"/>
      <c r="E461" s="19"/>
      <c r="F461" s="20"/>
      <c r="G461" s="18"/>
      <c r="H461" s="18"/>
      <c r="I461" s="18"/>
      <c r="J461" s="18"/>
      <c r="K461" s="18"/>
      <c r="L461" s="18"/>
      <c r="M461" s="20"/>
      <c r="N461" s="21"/>
      <c r="O461" s="28"/>
      <c r="P461" s="18"/>
      <c r="Q461" s="28"/>
      <c r="R461" s="28"/>
      <c r="S461" s="28"/>
      <c r="T461" s="28"/>
      <c r="U461" s="28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21"/>
      <c r="AM461" s="21"/>
      <c r="AN461" s="21"/>
      <c r="AO461" s="21"/>
      <c r="AP461" s="21"/>
      <c r="AQ461" s="21"/>
      <c r="AR461" s="21"/>
      <c r="AS461" s="21"/>
      <c r="AT461" s="21"/>
      <c r="AU461" s="21"/>
      <c r="AV461" s="21"/>
      <c r="AW461" s="21"/>
      <c r="AX461" s="21"/>
      <c r="AY461" s="21"/>
      <c r="AZ461" s="21"/>
      <c r="BA461" s="21"/>
      <c r="BB461" s="21"/>
      <c r="BC461" s="21"/>
      <c r="BD461" s="21"/>
      <c r="BE461" s="21"/>
      <c r="BF461" s="21"/>
      <c r="BG461" s="21"/>
      <c r="BH461" s="21"/>
      <c r="BI461" s="21"/>
      <c r="BJ461" s="21"/>
      <c r="BK461" s="21"/>
      <c r="BL461" s="21"/>
      <c r="BM461" s="21"/>
      <c r="BN461" s="21"/>
      <c r="BO461" s="23"/>
      <c r="BP461" s="21"/>
      <c r="BQ461" s="24"/>
      <c r="BR461" s="25"/>
      <c r="BS461" s="21"/>
      <c r="BT461" s="21"/>
      <c r="BU461" s="21"/>
      <c r="BV461" s="23"/>
      <c r="BW461" s="24"/>
      <c r="BX461" s="25"/>
      <c r="BY461" s="30"/>
    </row>
    <row r="462" spans="1:77" s="22" customFormat="1" ht="154.5" customHeight="1" x14ac:dyDescent="0.3">
      <c r="A462" s="17"/>
      <c r="B462" s="18"/>
      <c r="C462" s="18"/>
      <c r="D462" s="19"/>
      <c r="E462" s="19"/>
      <c r="F462" s="20"/>
      <c r="G462" s="18"/>
      <c r="H462" s="18"/>
      <c r="I462" s="18"/>
      <c r="J462" s="18"/>
      <c r="K462" s="18"/>
      <c r="L462" s="18"/>
      <c r="M462" s="20"/>
      <c r="N462" s="21"/>
      <c r="O462" s="28"/>
      <c r="P462" s="28"/>
      <c r="Q462" s="28"/>
      <c r="R462" s="28"/>
      <c r="S462" s="28"/>
      <c r="T462" s="28"/>
      <c r="U462" s="28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21"/>
      <c r="AM462" s="21"/>
      <c r="AN462" s="21"/>
      <c r="AO462" s="21"/>
      <c r="AP462" s="21"/>
      <c r="AQ462" s="21"/>
      <c r="AR462" s="21"/>
      <c r="AS462" s="21"/>
      <c r="AT462" s="21"/>
      <c r="AU462" s="21"/>
      <c r="AV462" s="21"/>
      <c r="AW462" s="21"/>
      <c r="AX462" s="21"/>
      <c r="AY462" s="21"/>
      <c r="AZ462" s="21"/>
      <c r="BA462" s="21"/>
      <c r="BB462" s="21"/>
      <c r="BC462" s="21"/>
      <c r="BD462" s="21"/>
      <c r="BE462" s="21"/>
      <c r="BF462" s="21"/>
      <c r="BG462" s="21"/>
      <c r="BH462" s="21"/>
      <c r="BI462" s="21"/>
      <c r="BJ462" s="21"/>
      <c r="BK462" s="21"/>
      <c r="BL462" s="21"/>
      <c r="BM462" s="21"/>
      <c r="BN462" s="21"/>
      <c r="BO462" s="23"/>
      <c r="BP462" s="21"/>
      <c r="BQ462" s="24"/>
      <c r="BR462" s="25"/>
      <c r="BS462" s="21"/>
      <c r="BT462" s="21"/>
      <c r="BU462" s="21"/>
      <c r="BV462" s="23"/>
      <c r="BW462" s="24"/>
      <c r="BX462" s="25"/>
      <c r="BY462" s="30"/>
    </row>
    <row r="463" spans="1:77" s="22" customFormat="1" ht="154.5" customHeight="1" x14ac:dyDescent="0.3">
      <c r="A463" s="17"/>
      <c r="B463" s="18"/>
      <c r="C463" s="18"/>
      <c r="D463" s="19"/>
      <c r="E463" s="19"/>
      <c r="F463" s="20"/>
      <c r="G463" s="18"/>
      <c r="H463" s="18"/>
      <c r="I463" s="18"/>
      <c r="J463" s="18"/>
      <c r="K463" s="18"/>
      <c r="L463" s="18"/>
      <c r="M463" s="20"/>
      <c r="N463" s="21"/>
      <c r="O463" s="28"/>
      <c r="P463" s="18"/>
      <c r="Q463" s="28"/>
      <c r="R463" s="28"/>
      <c r="S463" s="28"/>
      <c r="T463" s="28"/>
      <c r="U463" s="28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21"/>
      <c r="AM463" s="21"/>
      <c r="AN463" s="21"/>
      <c r="AO463" s="21"/>
      <c r="AP463" s="21"/>
      <c r="AQ463" s="21"/>
      <c r="AR463" s="21"/>
      <c r="AS463" s="21"/>
      <c r="AT463" s="21"/>
      <c r="AU463" s="21"/>
      <c r="AV463" s="21"/>
      <c r="AW463" s="21"/>
      <c r="AX463" s="21"/>
      <c r="AY463" s="21"/>
      <c r="AZ463" s="21"/>
      <c r="BA463" s="21"/>
      <c r="BB463" s="21"/>
      <c r="BC463" s="21"/>
      <c r="BD463" s="21"/>
      <c r="BE463" s="21"/>
      <c r="BF463" s="21"/>
      <c r="BG463" s="21"/>
      <c r="BH463" s="21"/>
      <c r="BI463" s="21"/>
      <c r="BJ463" s="21"/>
      <c r="BK463" s="21"/>
      <c r="BL463" s="21"/>
      <c r="BM463" s="21"/>
      <c r="BN463" s="21"/>
      <c r="BO463" s="23"/>
      <c r="BP463" s="21"/>
      <c r="BQ463" s="24"/>
      <c r="BR463" s="25"/>
      <c r="BS463" s="36"/>
      <c r="BT463" s="36"/>
      <c r="BU463" s="36"/>
      <c r="BV463" s="40"/>
      <c r="BW463" s="26"/>
      <c r="BX463" s="36"/>
      <c r="BY463" s="30"/>
    </row>
    <row r="464" spans="1:77" s="22" customFormat="1" ht="182.25" customHeight="1" x14ac:dyDescent="0.3">
      <c r="A464" s="17"/>
      <c r="B464" s="18"/>
      <c r="C464" s="18"/>
      <c r="D464" s="19"/>
      <c r="E464" s="19"/>
      <c r="F464" s="20"/>
      <c r="G464" s="18"/>
      <c r="H464" s="18"/>
      <c r="I464" s="18"/>
      <c r="J464" s="18"/>
      <c r="K464" s="18"/>
      <c r="L464" s="18"/>
      <c r="M464" s="20"/>
      <c r="N464" s="21"/>
      <c r="O464" s="23"/>
      <c r="P464" s="23"/>
      <c r="Q464" s="23"/>
      <c r="R464" s="23"/>
      <c r="S464" s="23"/>
      <c r="T464" s="23"/>
      <c r="U464" s="23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21"/>
      <c r="AL464" s="21"/>
      <c r="AM464" s="21"/>
      <c r="AN464" s="21"/>
      <c r="AO464" s="21"/>
      <c r="AP464" s="21"/>
      <c r="AQ464" s="21"/>
      <c r="AR464" s="21"/>
      <c r="AS464" s="21"/>
      <c r="AT464" s="21"/>
      <c r="AU464" s="21"/>
      <c r="AV464" s="21"/>
      <c r="AW464" s="21"/>
      <c r="AX464" s="21"/>
      <c r="AY464" s="21"/>
      <c r="AZ464" s="21"/>
      <c r="BA464" s="21"/>
      <c r="BB464" s="21"/>
      <c r="BC464" s="21"/>
      <c r="BD464" s="21"/>
      <c r="BE464" s="21"/>
      <c r="BF464" s="21"/>
      <c r="BG464" s="21"/>
      <c r="BH464" s="21"/>
      <c r="BI464" s="21"/>
      <c r="BJ464" s="21"/>
      <c r="BK464" s="21"/>
      <c r="BL464" s="21"/>
      <c r="BM464" s="21"/>
      <c r="BN464" s="23"/>
      <c r="BO464" s="21"/>
      <c r="BP464" s="21"/>
      <c r="BQ464" s="24"/>
      <c r="BR464" s="25"/>
      <c r="BS464" s="36"/>
      <c r="BT464" s="36"/>
      <c r="BU464" s="36"/>
      <c r="BV464" s="40"/>
      <c r="BW464" s="26"/>
      <c r="BX464" s="36"/>
      <c r="BY464" s="30"/>
    </row>
    <row r="465" spans="1:77" s="22" customFormat="1" ht="182.25" customHeight="1" x14ac:dyDescent="0.3">
      <c r="A465" s="17"/>
      <c r="B465" s="18"/>
      <c r="C465" s="18"/>
      <c r="D465" s="19"/>
      <c r="E465" s="19"/>
      <c r="F465" s="20"/>
      <c r="G465" s="18"/>
      <c r="H465" s="18"/>
      <c r="I465" s="18"/>
      <c r="J465" s="18"/>
      <c r="K465" s="18"/>
      <c r="L465" s="18"/>
      <c r="M465" s="20"/>
      <c r="N465" s="21"/>
      <c r="O465" s="23"/>
      <c r="P465" s="23"/>
      <c r="Q465" s="23"/>
      <c r="R465" s="23"/>
      <c r="S465" s="23"/>
      <c r="T465" s="23"/>
      <c r="U465" s="28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1"/>
      <c r="AL465" s="21"/>
      <c r="AM465" s="21"/>
      <c r="AN465" s="21"/>
      <c r="AO465" s="21"/>
      <c r="AP465" s="21"/>
      <c r="AQ465" s="21"/>
      <c r="AR465" s="21"/>
      <c r="AS465" s="21"/>
      <c r="AT465" s="21"/>
      <c r="AU465" s="21"/>
      <c r="AV465" s="21"/>
      <c r="AW465" s="21"/>
      <c r="AX465" s="21"/>
      <c r="AY465" s="21"/>
      <c r="AZ465" s="21"/>
      <c r="BA465" s="21"/>
      <c r="BB465" s="21"/>
      <c r="BC465" s="21"/>
      <c r="BD465" s="21"/>
      <c r="BE465" s="21"/>
      <c r="BF465" s="21"/>
      <c r="BG465" s="21"/>
      <c r="BH465" s="21"/>
      <c r="BI465" s="21"/>
      <c r="BJ465" s="21"/>
      <c r="BK465" s="21"/>
      <c r="BL465" s="21"/>
      <c r="BM465" s="21"/>
      <c r="BN465" s="21"/>
      <c r="BO465" s="21"/>
      <c r="BP465" s="21"/>
      <c r="BQ465" s="24"/>
      <c r="BR465" s="25"/>
      <c r="BS465" s="36"/>
      <c r="BT465" s="36"/>
      <c r="BU465" s="36"/>
      <c r="BV465" s="40"/>
      <c r="BW465" s="26"/>
      <c r="BX465" s="36"/>
      <c r="BY465" s="30"/>
    </row>
    <row r="466" spans="1:77" s="22" customFormat="1" ht="312" customHeight="1" x14ac:dyDescent="0.3">
      <c r="A466" s="17"/>
      <c r="B466" s="18"/>
      <c r="C466" s="18"/>
      <c r="D466" s="19"/>
      <c r="E466" s="19"/>
      <c r="F466" s="20"/>
      <c r="G466" s="18"/>
      <c r="H466" s="18"/>
      <c r="I466" s="18"/>
      <c r="J466" s="18"/>
      <c r="K466" s="18"/>
      <c r="L466" s="18"/>
      <c r="M466" s="20"/>
      <c r="N466" s="21"/>
      <c r="O466" s="28"/>
      <c r="P466" s="28"/>
      <c r="Q466" s="28"/>
      <c r="R466" s="28"/>
      <c r="S466" s="28"/>
      <c r="T466" s="28"/>
      <c r="U466" s="28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21"/>
      <c r="AM466" s="21"/>
      <c r="AN466" s="21"/>
      <c r="AO466" s="21"/>
      <c r="AP466" s="21"/>
      <c r="AQ466" s="21"/>
      <c r="AR466" s="21"/>
      <c r="AS466" s="21"/>
      <c r="AT466" s="21"/>
      <c r="AU466" s="21"/>
      <c r="AV466" s="21"/>
      <c r="AW466" s="21"/>
      <c r="AX466" s="21"/>
      <c r="AY466" s="21"/>
      <c r="AZ466" s="21"/>
      <c r="BA466" s="21"/>
      <c r="BB466" s="21"/>
      <c r="BC466" s="21"/>
      <c r="BD466" s="21"/>
      <c r="BE466" s="21"/>
      <c r="BF466" s="182"/>
      <c r="BG466" s="21"/>
      <c r="BH466" s="21"/>
      <c r="BI466" s="23"/>
      <c r="BJ466" s="21"/>
      <c r="BK466" s="21"/>
      <c r="BL466" s="21"/>
      <c r="BM466" s="21"/>
      <c r="BN466" s="23"/>
      <c r="BO466" s="21"/>
      <c r="BP466" s="21"/>
      <c r="BQ466" s="24"/>
      <c r="BR466" s="25"/>
      <c r="BS466" s="26"/>
    </row>
    <row r="467" spans="1:77" s="22" customFormat="1" ht="174.75" customHeight="1" x14ac:dyDescent="0.3">
      <c r="A467" s="17"/>
      <c r="B467" s="18"/>
      <c r="C467" s="18"/>
      <c r="D467" s="19"/>
      <c r="E467" s="19"/>
      <c r="F467" s="20"/>
      <c r="G467" s="18"/>
      <c r="H467" s="18"/>
      <c r="I467" s="18"/>
      <c r="J467" s="18"/>
      <c r="K467" s="18"/>
      <c r="L467" s="18"/>
      <c r="M467" s="20"/>
      <c r="N467" s="21"/>
      <c r="O467" s="28"/>
      <c r="P467" s="18"/>
      <c r="Q467" s="28"/>
      <c r="R467" s="28"/>
      <c r="S467" s="28"/>
      <c r="T467" s="28"/>
      <c r="U467" s="28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21"/>
      <c r="AM467" s="21"/>
      <c r="AN467" s="21"/>
      <c r="AO467" s="21"/>
      <c r="AP467" s="21"/>
      <c r="AQ467" s="21"/>
      <c r="AR467" s="21"/>
      <c r="AS467" s="21"/>
      <c r="AT467" s="21"/>
      <c r="AU467" s="21"/>
      <c r="AV467" s="21"/>
      <c r="AW467" s="21"/>
      <c r="AX467" s="21"/>
      <c r="AY467" s="21"/>
      <c r="AZ467" s="21"/>
      <c r="BA467" s="21"/>
      <c r="BB467" s="21"/>
      <c r="BC467" s="21"/>
      <c r="BD467" s="21"/>
      <c r="BE467" s="21"/>
      <c r="BF467" s="21"/>
      <c r="BG467" s="21"/>
      <c r="BH467" s="21"/>
      <c r="BI467" s="23"/>
      <c r="BJ467" s="21"/>
      <c r="BK467" s="21"/>
      <c r="BL467" s="21"/>
      <c r="BM467" s="21"/>
      <c r="BN467" s="23"/>
      <c r="BO467" s="21"/>
      <c r="BP467" s="21"/>
      <c r="BQ467" s="24"/>
      <c r="BR467" s="25"/>
      <c r="BS467" s="26"/>
    </row>
    <row r="468" spans="1:77" s="22" customFormat="1" ht="167.25" customHeight="1" x14ac:dyDescent="0.3">
      <c r="A468" s="17"/>
      <c r="B468" s="18"/>
      <c r="C468" s="18"/>
      <c r="D468" s="19"/>
      <c r="E468" s="19"/>
      <c r="F468" s="20"/>
      <c r="G468" s="18"/>
      <c r="H468" s="18"/>
      <c r="I468" s="18"/>
      <c r="J468" s="18"/>
      <c r="K468" s="18"/>
      <c r="L468" s="18"/>
      <c r="M468" s="20"/>
      <c r="N468" s="21"/>
      <c r="O468" s="23"/>
      <c r="P468" s="23"/>
      <c r="Q468" s="23"/>
      <c r="R468" s="23"/>
      <c r="S468" s="23"/>
      <c r="T468" s="23"/>
      <c r="U468" s="23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21"/>
      <c r="AM468" s="21"/>
      <c r="AN468" s="21"/>
      <c r="AO468" s="21"/>
      <c r="AP468" s="21"/>
      <c r="AQ468" s="21"/>
      <c r="AR468" s="21"/>
      <c r="AS468" s="21"/>
      <c r="AT468" s="21"/>
      <c r="AU468" s="21"/>
      <c r="AV468" s="21"/>
      <c r="AW468" s="21"/>
      <c r="AX468" s="21"/>
      <c r="AY468" s="21"/>
      <c r="AZ468" s="21"/>
      <c r="BA468" s="21"/>
      <c r="BB468" s="21"/>
      <c r="BC468" s="21"/>
      <c r="BD468" s="21"/>
      <c r="BE468" s="21"/>
      <c r="BF468" s="182"/>
      <c r="BG468" s="21"/>
      <c r="BH468" s="21"/>
      <c r="BI468" s="23"/>
      <c r="BJ468" s="21"/>
      <c r="BK468" s="21"/>
      <c r="BL468" s="21"/>
      <c r="BM468" s="21"/>
      <c r="BN468" s="23"/>
      <c r="BO468" s="21"/>
      <c r="BP468" s="21"/>
      <c r="BQ468" s="24"/>
      <c r="BR468" s="25"/>
      <c r="BS468" s="26"/>
    </row>
    <row r="469" spans="1:77" s="22" customFormat="1" ht="167.25" customHeight="1" x14ac:dyDescent="0.3">
      <c r="A469" s="17"/>
      <c r="B469" s="18"/>
      <c r="C469" s="18"/>
      <c r="D469" s="19"/>
      <c r="E469" s="19"/>
      <c r="F469" s="20"/>
      <c r="G469" s="18"/>
      <c r="H469" s="18"/>
      <c r="I469" s="18"/>
      <c r="J469" s="18"/>
      <c r="K469" s="18"/>
      <c r="L469" s="18"/>
      <c r="M469" s="20"/>
      <c r="N469" s="21"/>
      <c r="O469" s="23"/>
      <c r="P469" s="23"/>
      <c r="Q469" s="23"/>
      <c r="R469" s="23"/>
      <c r="S469" s="23"/>
      <c r="T469" s="23"/>
      <c r="U469" s="23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1"/>
      <c r="AL469" s="21"/>
      <c r="AM469" s="21"/>
      <c r="AN469" s="21"/>
      <c r="AO469" s="21"/>
      <c r="AP469" s="21"/>
      <c r="AQ469" s="21"/>
      <c r="AR469" s="21"/>
      <c r="AS469" s="21"/>
      <c r="AT469" s="21"/>
      <c r="AU469" s="21"/>
      <c r="AV469" s="21"/>
      <c r="AW469" s="21"/>
      <c r="AX469" s="21"/>
      <c r="AY469" s="21"/>
      <c r="AZ469" s="21"/>
      <c r="BA469" s="21"/>
      <c r="BB469" s="21"/>
      <c r="BC469" s="21"/>
      <c r="BD469" s="21"/>
      <c r="BE469" s="21"/>
      <c r="BF469" s="21"/>
      <c r="BG469" s="21"/>
      <c r="BH469" s="21"/>
      <c r="BI469" s="23"/>
      <c r="BJ469" s="21"/>
      <c r="BK469" s="21"/>
      <c r="BL469" s="21"/>
      <c r="BM469" s="21"/>
      <c r="BN469" s="23"/>
      <c r="BO469" s="21"/>
      <c r="BP469" s="21"/>
      <c r="BQ469" s="24"/>
      <c r="BR469" s="25"/>
      <c r="BS469" s="26"/>
    </row>
    <row r="470" spans="1:77" s="22" customFormat="1" ht="167.25" customHeight="1" x14ac:dyDescent="0.3">
      <c r="A470" s="17"/>
      <c r="B470" s="18"/>
      <c r="C470" s="18"/>
      <c r="D470" s="19"/>
      <c r="E470" s="19"/>
      <c r="F470" s="20"/>
      <c r="G470" s="18"/>
      <c r="H470" s="18"/>
      <c r="I470" s="18"/>
      <c r="J470" s="18"/>
      <c r="K470" s="18"/>
      <c r="L470" s="18"/>
      <c r="M470" s="20"/>
      <c r="N470" s="21"/>
      <c r="O470" s="23"/>
      <c r="P470" s="23"/>
      <c r="Q470" s="28"/>
      <c r="R470" s="28"/>
      <c r="S470" s="28"/>
      <c r="T470" s="28"/>
      <c r="U470" s="28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21"/>
      <c r="AL470" s="21"/>
      <c r="AM470" s="21"/>
      <c r="AN470" s="21"/>
      <c r="AO470" s="21"/>
      <c r="AP470" s="21"/>
      <c r="AQ470" s="21"/>
      <c r="AR470" s="21"/>
      <c r="AS470" s="21"/>
      <c r="AT470" s="21"/>
      <c r="AU470" s="21"/>
      <c r="AV470" s="21"/>
      <c r="AW470" s="21"/>
      <c r="AX470" s="21"/>
      <c r="AY470" s="21"/>
      <c r="AZ470" s="21"/>
      <c r="BA470" s="21"/>
      <c r="BB470" s="21"/>
      <c r="BC470" s="21"/>
      <c r="BD470" s="21"/>
      <c r="BE470" s="21"/>
      <c r="BF470" s="21"/>
      <c r="BG470" s="21"/>
      <c r="BH470" s="21"/>
      <c r="BI470" s="23"/>
      <c r="BJ470" s="21"/>
      <c r="BK470" s="21"/>
      <c r="BL470" s="21"/>
      <c r="BM470" s="21"/>
      <c r="BN470" s="23"/>
      <c r="BO470" s="21"/>
      <c r="BP470" s="21"/>
      <c r="BQ470" s="24"/>
      <c r="BR470" s="25"/>
      <c r="BS470" s="26"/>
    </row>
    <row r="471" spans="1:77" s="22" customFormat="1" ht="372" customHeight="1" x14ac:dyDescent="0.3">
      <c r="A471" s="17"/>
      <c r="B471" s="18"/>
      <c r="C471" s="18"/>
      <c r="D471" s="19"/>
      <c r="E471" s="19"/>
      <c r="F471" s="20"/>
      <c r="G471" s="18"/>
      <c r="H471" s="18"/>
      <c r="I471" s="18"/>
      <c r="J471" s="18"/>
      <c r="K471" s="18"/>
      <c r="L471" s="18"/>
      <c r="M471" s="20"/>
      <c r="N471" s="21"/>
      <c r="O471" s="18"/>
      <c r="P471" s="18"/>
      <c r="Q471" s="18"/>
      <c r="R471" s="18"/>
      <c r="S471" s="18"/>
      <c r="T471" s="18"/>
      <c r="U471" s="18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21"/>
      <c r="AL471" s="21"/>
      <c r="AM471" s="21"/>
      <c r="AN471" s="21"/>
      <c r="AO471" s="21"/>
      <c r="AP471" s="21"/>
      <c r="AQ471" s="21"/>
      <c r="AR471" s="21"/>
      <c r="AS471" s="21"/>
      <c r="AT471" s="21"/>
      <c r="AU471" s="21"/>
      <c r="AV471" s="21"/>
      <c r="AW471" s="21"/>
      <c r="AX471" s="21"/>
      <c r="AY471" s="21"/>
      <c r="AZ471" s="21"/>
      <c r="BA471" s="21"/>
      <c r="BB471" s="21"/>
      <c r="BC471" s="21"/>
      <c r="BD471" s="21"/>
      <c r="BE471" s="21"/>
      <c r="BF471" s="21"/>
      <c r="BG471" s="21"/>
      <c r="BH471" s="21"/>
      <c r="BI471" s="21"/>
      <c r="BJ471" s="21"/>
      <c r="BK471" s="21"/>
      <c r="BL471" s="21"/>
      <c r="BM471" s="21"/>
      <c r="BN471" s="21"/>
      <c r="BO471" s="21"/>
      <c r="BP471" s="21"/>
      <c r="BQ471" s="24"/>
      <c r="BR471" s="21"/>
      <c r="BS471" s="21"/>
      <c r="BT471" s="21"/>
      <c r="BU471" s="21"/>
    </row>
    <row r="472" spans="1:77" s="22" customFormat="1" ht="257.25" customHeight="1" x14ac:dyDescent="0.3">
      <c r="A472" s="17"/>
      <c r="B472" s="18"/>
      <c r="C472" s="18"/>
      <c r="D472" s="19"/>
      <c r="E472" s="19"/>
      <c r="F472" s="20"/>
      <c r="G472" s="18"/>
      <c r="H472" s="18"/>
      <c r="I472" s="18"/>
      <c r="J472" s="18"/>
      <c r="K472" s="18"/>
      <c r="L472" s="18"/>
      <c r="M472" s="20"/>
      <c r="N472" s="21"/>
      <c r="O472" s="18"/>
      <c r="P472" s="18"/>
      <c r="Q472" s="27"/>
      <c r="R472" s="27"/>
      <c r="S472" s="27"/>
      <c r="T472" s="27"/>
      <c r="U472" s="21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21"/>
      <c r="AL472" s="21"/>
      <c r="AM472" s="21"/>
      <c r="AN472" s="21"/>
      <c r="AO472" s="21"/>
      <c r="AP472" s="21"/>
      <c r="AQ472" s="21"/>
      <c r="AR472" s="21"/>
      <c r="AS472" s="21"/>
      <c r="AT472" s="21"/>
      <c r="AU472" s="21"/>
      <c r="AV472" s="21"/>
      <c r="AW472" s="21"/>
      <c r="AX472" s="21"/>
      <c r="AY472" s="21"/>
      <c r="AZ472" s="21"/>
      <c r="BA472" s="21"/>
      <c r="BB472" s="21"/>
      <c r="BC472" s="21"/>
      <c r="BD472" s="21"/>
      <c r="BE472" s="21"/>
      <c r="BF472" s="21"/>
      <c r="BG472" s="21"/>
      <c r="BH472" s="21"/>
      <c r="BI472" s="21"/>
      <c r="BJ472" s="21"/>
      <c r="BK472" s="21"/>
      <c r="BL472" s="21"/>
      <c r="BM472" s="21"/>
      <c r="BN472" s="21"/>
      <c r="BO472" s="21"/>
      <c r="BP472" s="21"/>
      <c r="BQ472" s="24"/>
      <c r="BR472" s="21"/>
      <c r="BS472" s="21"/>
      <c r="BT472" s="21"/>
      <c r="BU472" s="21"/>
    </row>
    <row r="473" spans="1:77" s="22" customFormat="1" ht="254.25" customHeight="1" x14ac:dyDescent="0.3">
      <c r="A473" s="17"/>
      <c r="B473" s="18"/>
      <c r="C473" s="18"/>
      <c r="D473" s="19"/>
      <c r="E473" s="19"/>
      <c r="F473" s="20"/>
      <c r="G473" s="18"/>
      <c r="H473" s="18"/>
      <c r="I473" s="18"/>
      <c r="J473" s="18"/>
      <c r="K473" s="18"/>
      <c r="L473" s="18"/>
      <c r="M473" s="20"/>
      <c r="N473" s="21"/>
      <c r="O473" s="18"/>
      <c r="P473" s="18"/>
      <c r="Q473" s="27"/>
      <c r="R473" s="27"/>
      <c r="S473" s="27"/>
      <c r="T473" s="27"/>
      <c r="U473" s="21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21"/>
      <c r="AL473" s="21"/>
      <c r="AM473" s="21"/>
      <c r="AN473" s="21"/>
      <c r="AO473" s="21"/>
      <c r="AP473" s="21"/>
      <c r="AQ473" s="21"/>
      <c r="AR473" s="21"/>
      <c r="AS473" s="21"/>
      <c r="AT473" s="21"/>
      <c r="AU473" s="21"/>
      <c r="AV473" s="21"/>
      <c r="AW473" s="21"/>
      <c r="AX473" s="21"/>
      <c r="AY473" s="21"/>
      <c r="AZ473" s="21"/>
      <c r="BA473" s="21"/>
      <c r="BB473" s="21"/>
      <c r="BC473" s="21"/>
      <c r="BD473" s="21"/>
      <c r="BE473" s="21"/>
      <c r="BF473" s="21"/>
      <c r="BG473" s="21"/>
      <c r="BH473" s="21"/>
      <c r="BI473" s="21"/>
      <c r="BJ473" s="21"/>
      <c r="BK473" s="21"/>
      <c r="BL473" s="21"/>
      <c r="BM473" s="21"/>
      <c r="BN473" s="21"/>
      <c r="BO473" s="21"/>
      <c r="BP473" s="21"/>
      <c r="BQ473" s="24"/>
      <c r="BR473" s="21"/>
      <c r="BS473" s="21"/>
      <c r="BT473" s="21"/>
      <c r="BU473" s="21"/>
    </row>
    <row r="474" spans="1:77" s="22" customFormat="1" ht="319.5" customHeight="1" x14ac:dyDescent="0.3">
      <c r="A474" s="17"/>
      <c r="B474" s="18"/>
      <c r="C474" s="18"/>
      <c r="D474" s="19"/>
      <c r="E474" s="19"/>
      <c r="F474" s="20"/>
      <c r="G474" s="18"/>
      <c r="H474" s="18"/>
      <c r="I474" s="18"/>
      <c r="J474" s="18"/>
      <c r="K474" s="18"/>
      <c r="L474" s="18"/>
      <c r="M474" s="20"/>
      <c r="N474" s="21"/>
      <c r="O474" s="23"/>
      <c r="P474" s="23"/>
      <c r="Q474" s="23"/>
      <c r="R474" s="23"/>
      <c r="S474" s="23"/>
      <c r="T474" s="23"/>
      <c r="U474" s="28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21"/>
      <c r="AL474" s="21"/>
      <c r="AM474" s="21"/>
      <c r="AN474" s="21"/>
      <c r="AO474" s="21"/>
      <c r="AP474" s="21"/>
      <c r="AQ474" s="21"/>
      <c r="AR474" s="21"/>
      <c r="AS474" s="21"/>
      <c r="AT474" s="21"/>
      <c r="AU474" s="21"/>
      <c r="AV474" s="21"/>
      <c r="AW474" s="21"/>
      <c r="AX474" s="21"/>
      <c r="AY474" s="21"/>
      <c r="AZ474" s="21"/>
      <c r="BA474" s="21"/>
      <c r="BB474" s="21"/>
      <c r="BC474" s="21"/>
      <c r="BD474" s="21"/>
      <c r="BE474" s="21"/>
      <c r="BF474" s="21"/>
      <c r="BG474" s="21"/>
      <c r="BH474" s="21"/>
      <c r="BI474" s="21"/>
      <c r="BJ474" s="21"/>
      <c r="BK474" s="21"/>
      <c r="BL474" s="21"/>
      <c r="BM474" s="21"/>
      <c r="BN474" s="21"/>
      <c r="BO474" s="21"/>
      <c r="BP474" s="21"/>
      <c r="BQ474" s="24"/>
      <c r="BR474" s="21"/>
      <c r="BS474" s="21"/>
      <c r="BT474" s="21"/>
      <c r="BU474" s="21"/>
    </row>
    <row r="475" spans="1:77" s="22" customFormat="1" ht="409.6" customHeight="1" x14ac:dyDescent="0.3">
      <c r="A475" s="17"/>
      <c r="B475" s="18"/>
      <c r="C475" s="18"/>
      <c r="D475" s="19"/>
      <c r="E475" s="19"/>
      <c r="F475" s="20"/>
      <c r="G475" s="18"/>
      <c r="H475" s="18"/>
      <c r="I475" s="18"/>
      <c r="J475" s="18"/>
      <c r="K475" s="18"/>
      <c r="L475" s="18"/>
      <c r="M475" s="18"/>
      <c r="N475" s="18"/>
      <c r="O475" s="28"/>
      <c r="P475" s="18"/>
      <c r="Q475" s="28"/>
      <c r="R475" s="28"/>
      <c r="S475" s="28"/>
      <c r="T475" s="28"/>
      <c r="U475" s="28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21"/>
      <c r="AL475" s="21"/>
      <c r="AM475" s="21"/>
      <c r="AN475" s="21"/>
      <c r="AO475" s="21"/>
      <c r="AP475" s="21"/>
      <c r="AQ475" s="21"/>
      <c r="AR475" s="21"/>
      <c r="AS475" s="21"/>
      <c r="AT475" s="21"/>
      <c r="AU475" s="21"/>
      <c r="AV475" s="21"/>
      <c r="AW475" s="21"/>
      <c r="AX475" s="21"/>
      <c r="AY475" s="21"/>
      <c r="AZ475" s="21"/>
      <c r="BA475" s="21"/>
      <c r="BB475" s="21"/>
      <c r="BC475" s="21"/>
      <c r="BD475" s="21"/>
      <c r="BE475" s="21"/>
      <c r="BF475" s="21"/>
      <c r="BG475" s="21"/>
      <c r="BH475" s="21"/>
      <c r="BI475" s="21"/>
      <c r="BJ475" s="21"/>
      <c r="BK475" s="21"/>
      <c r="BL475" s="21"/>
      <c r="BM475" s="21"/>
      <c r="BN475" s="21"/>
      <c r="BO475" s="21"/>
      <c r="BP475" s="21"/>
      <c r="BQ475" s="24"/>
      <c r="BR475" s="21"/>
      <c r="BS475" s="21"/>
      <c r="BT475" s="21"/>
      <c r="BU475" s="21"/>
    </row>
    <row r="476" spans="1:77" s="22" customFormat="1" ht="141.75" customHeight="1" x14ac:dyDescent="0.3">
      <c r="A476" s="17"/>
      <c r="B476" s="18"/>
      <c r="C476" s="18"/>
      <c r="D476" s="19"/>
      <c r="E476" s="19"/>
      <c r="F476" s="20"/>
      <c r="G476" s="18"/>
      <c r="H476" s="18"/>
      <c r="I476" s="18"/>
      <c r="J476" s="18"/>
      <c r="K476" s="18"/>
      <c r="L476" s="18"/>
      <c r="M476" s="20"/>
      <c r="N476" s="21"/>
      <c r="O476" s="23"/>
      <c r="P476" s="23"/>
      <c r="Q476" s="23"/>
      <c r="R476" s="23"/>
      <c r="S476" s="23"/>
      <c r="T476" s="23"/>
      <c r="U476" s="28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21"/>
      <c r="AL476" s="21"/>
      <c r="AM476" s="21"/>
      <c r="AN476" s="21"/>
      <c r="AO476" s="21"/>
      <c r="AP476" s="21"/>
      <c r="AQ476" s="21"/>
      <c r="AR476" s="21"/>
      <c r="AS476" s="21"/>
      <c r="AT476" s="21"/>
      <c r="AU476" s="21"/>
      <c r="AV476" s="21"/>
      <c r="AW476" s="21"/>
      <c r="AX476" s="21"/>
      <c r="AY476" s="21"/>
      <c r="AZ476" s="21"/>
      <c r="BA476" s="21"/>
      <c r="BB476" s="21"/>
      <c r="BC476" s="21"/>
      <c r="BD476" s="21"/>
      <c r="BE476" s="21"/>
      <c r="BF476" s="21"/>
      <c r="BG476" s="21"/>
      <c r="BH476" s="21"/>
      <c r="BI476" s="21"/>
      <c r="BJ476" s="21"/>
      <c r="BK476" s="21"/>
      <c r="BL476" s="21"/>
      <c r="BM476" s="21"/>
      <c r="BN476" s="21"/>
      <c r="BO476" s="21"/>
      <c r="BP476" s="21"/>
      <c r="BQ476" s="24"/>
      <c r="BR476" s="21"/>
      <c r="BS476" s="21"/>
      <c r="BT476" s="21"/>
      <c r="BU476" s="21"/>
    </row>
    <row r="477" spans="1:77" s="22" customFormat="1" ht="141.75" customHeight="1" x14ac:dyDescent="0.3">
      <c r="A477" s="17"/>
      <c r="B477" s="18"/>
      <c r="C477" s="18"/>
      <c r="D477" s="19"/>
      <c r="E477" s="19"/>
      <c r="F477" s="20"/>
      <c r="G477" s="18"/>
      <c r="H477" s="18"/>
      <c r="I477" s="18"/>
      <c r="J477" s="18"/>
      <c r="K477" s="18"/>
      <c r="L477" s="18"/>
      <c r="M477" s="20"/>
      <c r="N477" s="18"/>
      <c r="O477" s="23"/>
      <c r="P477" s="23"/>
      <c r="Q477" s="23"/>
      <c r="R477" s="23"/>
      <c r="S477" s="23"/>
      <c r="T477" s="23"/>
      <c r="U477" s="23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21"/>
      <c r="AL477" s="21"/>
      <c r="AM477" s="21"/>
      <c r="AN477" s="21"/>
      <c r="AO477" s="21"/>
      <c r="AP477" s="21"/>
      <c r="AQ477" s="21"/>
      <c r="AR477" s="21"/>
      <c r="AS477" s="21"/>
      <c r="AT477" s="21"/>
      <c r="AU477" s="21"/>
      <c r="AV477" s="21"/>
      <c r="AW477" s="21"/>
      <c r="AX477" s="21"/>
      <c r="AY477" s="21"/>
      <c r="AZ477" s="21"/>
      <c r="BA477" s="21"/>
      <c r="BB477" s="21"/>
      <c r="BC477" s="21"/>
      <c r="BD477" s="21"/>
      <c r="BE477" s="21"/>
      <c r="BF477" s="21"/>
      <c r="BG477" s="21"/>
      <c r="BH477" s="21"/>
      <c r="BI477" s="21"/>
      <c r="BJ477" s="21"/>
      <c r="BK477" s="21"/>
      <c r="BL477" s="21"/>
      <c r="BM477" s="21"/>
      <c r="BN477" s="21"/>
      <c r="BO477" s="21"/>
      <c r="BP477" s="21"/>
      <c r="BQ477" s="24"/>
      <c r="BR477" s="21"/>
      <c r="BS477" s="21"/>
      <c r="BT477" s="21"/>
      <c r="BU477" s="21"/>
    </row>
    <row r="478" spans="1:77" s="22" customFormat="1" ht="292.5" customHeight="1" x14ac:dyDescent="0.55000000000000004">
      <c r="A478" s="17"/>
      <c r="B478" s="18"/>
      <c r="C478" s="176"/>
      <c r="D478" s="19"/>
      <c r="E478" s="19"/>
      <c r="F478" s="20"/>
      <c r="G478" s="18"/>
      <c r="H478" s="18"/>
      <c r="I478" s="18"/>
      <c r="J478" s="18"/>
      <c r="K478" s="18"/>
      <c r="L478" s="18"/>
      <c r="M478" s="20"/>
      <c r="N478" s="21"/>
      <c r="O478" s="27"/>
      <c r="P478" s="18"/>
      <c r="Q478" s="27"/>
      <c r="R478" s="27"/>
      <c r="S478" s="27"/>
      <c r="T478" s="27"/>
      <c r="U478" s="27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21"/>
      <c r="AL478" s="21"/>
      <c r="AM478" s="21"/>
      <c r="AN478" s="21"/>
      <c r="AO478" s="21"/>
      <c r="AP478" s="21"/>
      <c r="AQ478" s="21"/>
      <c r="AR478" s="21"/>
      <c r="AS478" s="21"/>
      <c r="AT478" s="21"/>
      <c r="AU478" s="21"/>
      <c r="AV478" s="21"/>
      <c r="AW478" s="21"/>
      <c r="AX478" s="21"/>
      <c r="AY478" s="21"/>
      <c r="AZ478" s="21"/>
      <c r="BA478" s="21"/>
      <c r="BB478" s="21"/>
      <c r="BC478" s="21"/>
      <c r="BD478" s="21"/>
      <c r="BE478" s="21"/>
      <c r="BF478" s="21"/>
      <c r="BG478" s="21"/>
      <c r="BH478" s="21"/>
      <c r="BI478" s="21"/>
      <c r="BJ478" s="21"/>
      <c r="BK478" s="21"/>
      <c r="BL478" s="21"/>
      <c r="BM478" s="21"/>
      <c r="BN478" s="21"/>
      <c r="BO478" s="21"/>
      <c r="BP478" s="21"/>
      <c r="BQ478" s="24"/>
      <c r="BR478" s="21"/>
      <c r="BS478" s="21"/>
      <c r="BT478" s="21"/>
      <c r="BU478" s="24"/>
      <c r="BV478" s="25"/>
      <c r="BW478" s="26"/>
    </row>
    <row r="479" spans="1:77" s="22" customFormat="1" ht="177" customHeight="1" x14ac:dyDescent="0.55000000000000004">
      <c r="A479" s="17"/>
      <c r="B479" s="18"/>
      <c r="C479" s="176"/>
      <c r="D479" s="19"/>
      <c r="E479" s="19"/>
      <c r="F479" s="20"/>
      <c r="G479" s="18"/>
      <c r="H479" s="18"/>
      <c r="I479" s="18"/>
      <c r="J479" s="18"/>
      <c r="K479" s="18"/>
      <c r="L479" s="18"/>
      <c r="M479" s="20"/>
      <c r="N479" s="21"/>
      <c r="O479" s="18"/>
      <c r="P479" s="18"/>
      <c r="Q479" s="27"/>
      <c r="R479" s="27"/>
      <c r="S479" s="27"/>
      <c r="T479" s="27"/>
      <c r="U479" s="21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21"/>
      <c r="AL479" s="21"/>
      <c r="AM479" s="21"/>
      <c r="AN479" s="21"/>
      <c r="AO479" s="21"/>
      <c r="AP479" s="21"/>
      <c r="AQ479" s="21"/>
      <c r="AR479" s="21"/>
      <c r="AS479" s="21"/>
      <c r="AT479" s="21"/>
      <c r="AU479" s="21"/>
      <c r="AV479" s="21"/>
      <c r="AW479" s="21"/>
      <c r="AX479" s="21"/>
      <c r="AY479" s="21"/>
      <c r="AZ479" s="21"/>
      <c r="BA479" s="21"/>
      <c r="BB479" s="21"/>
      <c r="BC479" s="21"/>
      <c r="BD479" s="21"/>
      <c r="BE479" s="21"/>
      <c r="BF479" s="21"/>
      <c r="BG479" s="21"/>
      <c r="BH479" s="21"/>
      <c r="BI479" s="21"/>
      <c r="BJ479" s="21"/>
      <c r="BK479" s="21"/>
      <c r="BL479" s="21"/>
      <c r="BM479" s="21"/>
      <c r="BN479" s="21"/>
      <c r="BO479" s="21"/>
      <c r="BP479" s="21"/>
      <c r="BQ479" s="21"/>
      <c r="BR479" s="21"/>
      <c r="BS479" s="21"/>
      <c r="BT479" s="21"/>
      <c r="BU479" s="24"/>
      <c r="BV479" s="25"/>
      <c r="BW479" s="26"/>
    </row>
  </sheetData>
  <autoFilter ref="A2:BY11"/>
  <mergeCells count="1">
    <mergeCell ref="M195:M196"/>
  </mergeCells>
  <pageMargins left="0" right="0" top="0" bottom="0" header="0" footer="0"/>
  <pageSetup paperSize="9" scale="10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2019-07-02T11:19:20Z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Очередь_№_127_Льготники.xlsx</vt:lpwstr>
  </property>
</Properties>
</file>